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295" windowHeight="4545" firstSheet="1" activeTab="1"/>
  </bookViews>
  <sheets>
    <sheet name="кіші топ " sheetId="2" r:id="rId1"/>
    <sheet name="мектепалды топ, сынып" sheetId="5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5" l="1"/>
  <c r="D25" i="5"/>
  <c r="D26" i="5"/>
  <c r="D32" i="5"/>
  <c r="D35" i="5"/>
  <c r="E35" i="5" s="1"/>
  <c r="E38" i="5"/>
  <c r="D39" i="5"/>
  <c r="E39" i="5" s="1"/>
  <c r="D43" i="5"/>
  <c r="E43" i="5" s="1"/>
  <c r="E25" i="5"/>
  <c r="E26" i="5"/>
  <c r="E28" i="5"/>
  <c r="E32" i="5"/>
  <c r="E36" i="5"/>
  <c r="E37" i="5"/>
  <c r="E40" i="5"/>
  <c r="EI21" i="5"/>
  <c r="GR20" i="5"/>
  <c r="GR21" i="5" s="1"/>
  <c r="C40" i="2" l="1"/>
  <c r="C41" i="2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G41" i="2"/>
  <c r="D52" i="2" l="1"/>
  <c r="D48" i="2"/>
  <c r="E48" i="2" s="1"/>
  <c r="D60" i="2"/>
  <c r="D61" i="2"/>
  <c r="E61" i="2" s="1"/>
  <c r="D62" i="2"/>
  <c r="E62" i="2" s="1"/>
  <c r="D58" i="2"/>
  <c r="E58" i="2" s="1"/>
  <c r="D56" i="2"/>
  <c r="E56" i="2" s="1"/>
  <c r="D57" i="2"/>
  <c r="E57" i="2" s="1"/>
  <c r="D53" i="2"/>
  <c r="E53" i="2" s="1"/>
  <c r="D54" i="2"/>
  <c r="E54" i="2" s="1"/>
  <c r="D50" i="2"/>
  <c r="E50" i="2" s="1"/>
  <c r="D49" i="2"/>
  <c r="D44" i="2"/>
  <c r="D45" i="2"/>
  <c r="E45" i="2" s="1"/>
  <c r="D46" i="2"/>
  <c r="E46" i="2" s="1"/>
  <c r="E52" i="2"/>
  <c r="E60" i="2"/>
  <c r="D51" i="2" l="1"/>
  <c r="D47" i="2"/>
  <c r="D55" i="2"/>
  <c r="E63" i="2"/>
  <c r="D63" i="2"/>
  <c r="E59" i="2"/>
  <c r="D59" i="2"/>
  <c r="E55" i="2"/>
  <c r="E49" i="2"/>
  <c r="E51" i="2" s="1"/>
  <c r="E44" i="2"/>
  <c r="E47" i="2" s="1"/>
  <c r="H20" i="5" l="1"/>
  <c r="H21" i="5" s="1"/>
  <c r="C21" i="5"/>
  <c r="D24" i="5" s="1"/>
  <c r="E24" i="5" l="1"/>
  <c r="D27" i="5"/>
  <c r="D20" i="5"/>
  <c r="D21" i="5" s="1"/>
  <c r="E20" i="5"/>
  <c r="E21" i="5" s="1"/>
  <c r="F20" i="5"/>
  <c r="F21" i="5" s="1"/>
  <c r="G20" i="5"/>
  <c r="G21" i="5" s="1"/>
  <c r="I20" i="5"/>
  <c r="I21" i="5" s="1"/>
  <c r="J20" i="5"/>
  <c r="J21" i="5" s="1"/>
  <c r="K20" i="5"/>
  <c r="K21" i="5" s="1"/>
  <c r="L20" i="5"/>
  <c r="L21" i="5" s="1"/>
  <c r="M20" i="5"/>
  <c r="M21" i="5" s="1"/>
  <c r="N20" i="5"/>
  <c r="N21" i="5" s="1"/>
  <c r="O20" i="5"/>
  <c r="O21" i="5" s="1"/>
  <c r="P20" i="5"/>
  <c r="P21" i="5" s="1"/>
  <c r="Q20" i="5"/>
  <c r="Q21" i="5" s="1"/>
  <c r="R20" i="5"/>
  <c r="R21" i="5" s="1"/>
  <c r="S20" i="5"/>
  <c r="S21" i="5" s="1"/>
  <c r="T20" i="5"/>
  <c r="T21" i="5" s="1"/>
  <c r="U20" i="5"/>
  <c r="U21" i="5" s="1"/>
  <c r="V20" i="5"/>
  <c r="V21" i="5" s="1"/>
  <c r="W20" i="5"/>
  <c r="W21" i="5" s="1"/>
  <c r="X20" i="5"/>
  <c r="X21" i="5" s="1"/>
  <c r="Y20" i="5"/>
  <c r="Y21" i="5" s="1"/>
  <c r="Z20" i="5"/>
  <c r="Z21" i="5" s="1"/>
  <c r="AA20" i="5"/>
  <c r="AA21" i="5" s="1"/>
  <c r="AB20" i="5"/>
  <c r="AB21" i="5" s="1"/>
  <c r="AC20" i="5"/>
  <c r="AC21" i="5" s="1"/>
  <c r="AD20" i="5"/>
  <c r="AD21" i="5" s="1"/>
  <c r="AE20" i="5"/>
  <c r="AE21" i="5" s="1"/>
  <c r="AF20" i="5"/>
  <c r="AF21" i="5" s="1"/>
  <c r="AG20" i="5"/>
  <c r="AG21" i="5" s="1"/>
  <c r="AH20" i="5"/>
  <c r="AH21" i="5" s="1"/>
  <c r="AI20" i="5"/>
  <c r="AI21" i="5" s="1"/>
  <c r="AJ20" i="5"/>
  <c r="AJ21" i="5" s="1"/>
  <c r="AK20" i="5"/>
  <c r="AK21" i="5" s="1"/>
  <c r="AL20" i="5"/>
  <c r="AL21" i="5" s="1"/>
  <c r="AM20" i="5"/>
  <c r="AM21" i="5" s="1"/>
  <c r="AN20" i="5"/>
  <c r="AN21" i="5" s="1"/>
  <c r="AO20" i="5"/>
  <c r="AO21" i="5" s="1"/>
  <c r="AP20" i="5"/>
  <c r="AP21" i="5" s="1"/>
  <c r="AQ20" i="5"/>
  <c r="AQ21" i="5" s="1"/>
  <c r="AR20" i="5"/>
  <c r="AR21" i="5" s="1"/>
  <c r="AS20" i="5"/>
  <c r="AS21" i="5" s="1"/>
  <c r="AT20" i="5"/>
  <c r="AT21" i="5" s="1"/>
  <c r="AU20" i="5"/>
  <c r="AU21" i="5" s="1"/>
  <c r="AV20" i="5"/>
  <c r="AV21" i="5" s="1"/>
  <c r="AW20" i="5"/>
  <c r="AW21" i="5" s="1"/>
  <c r="AX20" i="5"/>
  <c r="AX21" i="5" s="1"/>
  <c r="AY20" i="5"/>
  <c r="AY21" i="5" s="1"/>
  <c r="AZ20" i="5"/>
  <c r="AZ21" i="5" s="1"/>
  <c r="BA20" i="5"/>
  <c r="BA21" i="5" s="1"/>
  <c r="BB20" i="5"/>
  <c r="BB21" i="5" s="1"/>
  <c r="BC20" i="5"/>
  <c r="BC21" i="5" s="1"/>
  <c r="BD20" i="5"/>
  <c r="BD21" i="5" s="1"/>
  <c r="BE20" i="5"/>
  <c r="BE21" i="5" s="1"/>
  <c r="BF20" i="5"/>
  <c r="BF21" i="5" s="1"/>
  <c r="BG20" i="5"/>
  <c r="BG21" i="5" s="1"/>
  <c r="BH20" i="5"/>
  <c r="BH21" i="5" s="1"/>
  <c r="BI20" i="5"/>
  <c r="BI21" i="5" s="1"/>
  <c r="BJ20" i="5"/>
  <c r="BJ21" i="5" s="1"/>
  <c r="BK20" i="5"/>
  <c r="BK21" i="5" s="1"/>
  <c r="BL20" i="5"/>
  <c r="BL21" i="5" s="1"/>
  <c r="BM20" i="5"/>
  <c r="BM21" i="5" s="1"/>
  <c r="BN20" i="5"/>
  <c r="BN21" i="5" s="1"/>
  <c r="BO20" i="5"/>
  <c r="BO21" i="5" s="1"/>
  <c r="BP20" i="5"/>
  <c r="BP21" i="5" s="1"/>
  <c r="BQ20" i="5"/>
  <c r="BQ21" i="5" s="1"/>
  <c r="BR20" i="5"/>
  <c r="BR21" i="5" s="1"/>
  <c r="BS20" i="5"/>
  <c r="BS21" i="5" s="1"/>
  <c r="BT20" i="5"/>
  <c r="BT21" i="5" s="1"/>
  <c r="BU20" i="5"/>
  <c r="BU21" i="5" s="1"/>
  <c r="BV20" i="5"/>
  <c r="BV21" i="5" s="1"/>
  <c r="BW20" i="5"/>
  <c r="BW21" i="5" s="1"/>
  <c r="BX20" i="5"/>
  <c r="BX21" i="5" s="1"/>
  <c r="BY20" i="5"/>
  <c r="BY21" i="5" s="1"/>
  <c r="BZ20" i="5"/>
  <c r="BZ21" i="5" s="1"/>
  <c r="CA20" i="5"/>
  <c r="CA21" i="5" s="1"/>
  <c r="CB20" i="5"/>
  <c r="CB21" i="5" s="1"/>
  <c r="CC20" i="5"/>
  <c r="CC21" i="5" s="1"/>
  <c r="CD20" i="5"/>
  <c r="CD21" i="5" s="1"/>
  <c r="CE20" i="5"/>
  <c r="CE21" i="5" s="1"/>
  <c r="CF20" i="5"/>
  <c r="CF21" i="5" s="1"/>
  <c r="CG20" i="5"/>
  <c r="CG21" i="5" s="1"/>
  <c r="CH20" i="5"/>
  <c r="CH21" i="5" s="1"/>
  <c r="CI20" i="5"/>
  <c r="CI21" i="5" s="1"/>
  <c r="CJ20" i="5"/>
  <c r="CJ21" i="5" s="1"/>
  <c r="CK20" i="5"/>
  <c r="CK21" i="5" s="1"/>
  <c r="CL20" i="5"/>
  <c r="CL21" i="5" s="1"/>
  <c r="CM20" i="5"/>
  <c r="CM21" i="5" s="1"/>
  <c r="CN20" i="5"/>
  <c r="CN21" i="5" s="1"/>
  <c r="CO20" i="5"/>
  <c r="CO21" i="5" s="1"/>
  <c r="CP20" i="5"/>
  <c r="CP21" i="5" s="1"/>
  <c r="CQ20" i="5"/>
  <c r="CQ21" i="5" s="1"/>
  <c r="CR20" i="5"/>
  <c r="CR21" i="5" s="1"/>
  <c r="CS20" i="5"/>
  <c r="CS21" i="5" s="1"/>
  <c r="CT20" i="5"/>
  <c r="CT21" i="5" s="1"/>
  <c r="CU20" i="5"/>
  <c r="CU21" i="5" s="1"/>
  <c r="CV20" i="5"/>
  <c r="CV21" i="5" s="1"/>
  <c r="CW20" i="5"/>
  <c r="CW21" i="5" s="1"/>
  <c r="CX20" i="5"/>
  <c r="CX21" i="5" s="1"/>
  <c r="CY20" i="5"/>
  <c r="CY21" i="5" s="1"/>
  <c r="CZ20" i="5"/>
  <c r="CZ21" i="5" s="1"/>
  <c r="DA20" i="5"/>
  <c r="DA21" i="5" s="1"/>
  <c r="DB20" i="5"/>
  <c r="DB21" i="5" s="1"/>
  <c r="DC20" i="5"/>
  <c r="DC21" i="5" s="1"/>
  <c r="DD20" i="5"/>
  <c r="DD21" i="5" s="1"/>
  <c r="DE20" i="5"/>
  <c r="DE21" i="5" s="1"/>
  <c r="DF20" i="5"/>
  <c r="DF21" i="5" s="1"/>
  <c r="DG20" i="5"/>
  <c r="DG21" i="5" s="1"/>
  <c r="DH20" i="5"/>
  <c r="DH21" i="5" s="1"/>
  <c r="DI20" i="5"/>
  <c r="DI21" i="5" s="1"/>
  <c r="DJ20" i="5"/>
  <c r="DJ21" i="5" s="1"/>
  <c r="DK20" i="5"/>
  <c r="DK21" i="5" s="1"/>
  <c r="DL20" i="5"/>
  <c r="DL21" i="5" s="1"/>
  <c r="DM20" i="5"/>
  <c r="DM21" i="5" s="1"/>
  <c r="DN20" i="5"/>
  <c r="DN21" i="5" s="1"/>
  <c r="DO20" i="5"/>
  <c r="DO21" i="5" s="1"/>
  <c r="DP20" i="5"/>
  <c r="DP21" i="5" s="1"/>
  <c r="DQ20" i="5"/>
  <c r="DQ21" i="5" s="1"/>
  <c r="DR20" i="5"/>
  <c r="DR21" i="5" s="1"/>
  <c r="DS20" i="5"/>
  <c r="DS21" i="5" s="1"/>
  <c r="DT20" i="5"/>
  <c r="DT21" i="5" s="1"/>
  <c r="DU20" i="5"/>
  <c r="DU21" i="5" s="1"/>
  <c r="DV20" i="5"/>
  <c r="DV21" i="5" s="1"/>
  <c r="DW20" i="5"/>
  <c r="DW21" i="5" s="1"/>
  <c r="DX20" i="5"/>
  <c r="DX21" i="5" s="1"/>
  <c r="DY20" i="5"/>
  <c r="DY21" i="5" s="1"/>
  <c r="DZ20" i="5"/>
  <c r="DZ21" i="5" s="1"/>
  <c r="EA20" i="5"/>
  <c r="EA21" i="5" s="1"/>
  <c r="EB20" i="5"/>
  <c r="EB21" i="5" s="1"/>
  <c r="EC20" i="5"/>
  <c r="EC21" i="5" s="1"/>
  <c r="ED20" i="5"/>
  <c r="ED21" i="5" s="1"/>
  <c r="EE20" i="5"/>
  <c r="EE21" i="5" s="1"/>
  <c r="EF20" i="5"/>
  <c r="EF21" i="5" s="1"/>
  <c r="EG20" i="5"/>
  <c r="EG21" i="5" s="1"/>
  <c r="EH20" i="5"/>
  <c r="EH21" i="5" s="1"/>
  <c r="EJ20" i="5"/>
  <c r="EJ21" i="5" s="1"/>
  <c r="EK20" i="5"/>
  <c r="EK21" i="5" s="1"/>
  <c r="EL20" i="5"/>
  <c r="EL21" i="5" s="1"/>
  <c r="EM20" i="5"/>
  <c r="EM21" i="5" s="1"/>
  <c r="EN20" i="5"/>
  <c r="EN21" i="5" s="1"/>
  <c r="EO20" i="5"/>
  <c r="EO21" i="5" s="1"/>
  <c r="EP20" i="5"/>
  <c r="EP21" i="5" s="1"/>
  <c r="EQ20" i="5"/>
  <c r="EQ21" i="5" s="1"/>
  <c r="ER20" i="5"/>
  <c r="ER21" i="5" s="1"/>
  <c r="ES20" i="5"/>
  <c r="ES21" i="5" s="1"/>
  <c r="ET20" i="5"/>
  <c r="ET21" i="5" s="1"/>
  <c r="EU20" i="5"/>
  <c r="EU21" i="5" s="1"/>
  <c r="EV20" i="5"/>
  <c r="EV21" i="5" s="1"/>
  <c r="EW20" i="5"/>
  <c r="EW21" i="5" s="1"/>
  <c r="EX20" i="5"/>
  <c r="EX21" i="5" s="1"/>
  <c r="EY20" i="5"/>
  <c r="EY21" i="5" s="1"/>
  <c r="EZ20" i="5"/>
  <c r="EZ21" i="5" s="1"/>
  <c r="FA20" i="5"/>
  <c r="FA21" i="5" s="1"/>
  <c r="FB20" i="5"/>
  <c r="FB21" i="5" s="1"/>
  <c r="FC20" i="5"/>
  <c r="FC21" i="5" s="1"/>
  <c r="FD20" i="5"/>
  <c r="FD21" i="5" s="1"/>
  <c r="FE20" i="5"/>
  <c r="FE21" i="5" s="1"/>
  <c r="FF20" i="5"/>
  <c r="FF21" i="5" s="1"/>
  <c r="FG20" i="5"/>
  <c r="FG21" i="5" s="1"/>
  <c r="FH20" i="5"/>
  <c r="FH21" i="5" s="1"/>
  <c r="FI20" i="5"/>
  <c r="FI21" i="5" s="1"/>
  <c r="FJ20" i="5"/>
  <c r="FJ21" i="5" s="1"/>
  <c r="FK20" i="5"/>
  <c r="FK21" i="5" s="1"/>
  <c r="FL20" i="5"/>
  <c r="FL21" i="5" s="1"/>
  <c r="FM20" i="5"/>
  <c r="FM21" i="5" s="1"/>
  <c r="FN20" i="5"/>
  <c r="FN21" i="5" s="1"/>
  <c r="FO20" i="5"/>
  <c r="FO21" i="5" s="1"/>
  <c r="FP20" i="5"/>
  <c r="FP21" i="5" s="1"/>
  <c r="FQ20" i="5"/>
  <c r="FQ21" i="5" s="1"/>
  <c r="FR20" i="5"/>
  <c r="FR21" i="5" s="1"/>
  <c r="FS20" i="5"/>
  <c r="FS21" i="5" s="1"/>
  <c r="FT20" i="5"/>
  <c r="FT21" i="5" s="1"/>
  <c r="FU20" i="5"/>
  <c r="FU21" i="5" s="1"/>
  <c r="FV20" i="5"/>
  <c r="FV21" i="5" s="1"/>
  <c r="FW20" i="5"/>
  <c r="FW21" i="5" s="1"/>
  <c r="FX20" i="5"/>
  <c r="FX21" i="5" s="1"/>
  <c r="FY20" i="5"/>
  <c r="FY21" i="5" s="1"/>
  <c r="FZ20" i="5"/>
  <c r="FZ21" i="5" s="1"/>
  <c r="GA20" i="5"/>
  <c r="GA21" i="5" s="1"/>
  <c r="GB20" i="5"/>
  <c r="GB21" i="5" s="1"/>
  <c r="GC20" i="5"/>
  <c r="GC21" i="5" s="1"/>
  <c r="GD20" i="5"/>
  <c r="GD21" i="5" s="1"/>
  <c r="GE20" i="5"/>
  <c r="GE21" i="5" s="1"/>
  <c r="GF20" i="5"/>
  <c r="GF21" i="5" s="1"/>
  <c r="GG20" i="5"/>
  <c r="GG21" i="5" s="1"/>
  <c r="GH20" i="5"/>
  <c r="GH21" i="5" s="1"/>
  <c r="GI20" i="5"/>
  <c r="GI21" i="5" s="1"/>
  <c r="GJ20" i="5"/>
  <c r="GJ21" i="5" s="1"/>
  <c r="GK20" i="5"/>
  <c r="GK21" i="5" s="1"/>
  <c r="GL20" i="5"/>
  <c r="GL21" i="5" s="1"/>
  <c r="GM20" i="5"/>
  <c r="GM21" i="5" s="1"/>
  <c r="GN20" i="5"/>
  <c r="GN21" i="5" s="1"/>
  <c r="GO20" i="5"/>
  <c r="GO21" i="5" s="1"/>
  <c r="GP20" i="5"/>
  <c r="GP21" i="5" s="1"/>
  <c r="GQ20" i="5"/>
  <c r="GQ21" i="5" s="1"/>
  <c r="GS20" i="5"/>
  <c r="GS21" i="5" s="1"/>
  <c r="GT20" i="5"/>
  <c r="GT21" i="5" s="1"/>
  <c r="GU20" i="5"/>
  <c r="GU21" i="5" s="1"/>
  <c r="GV20" i="5"/>
  <c r="GV21" i="5" s="1"/>
  <c r="GW20" i="5"/>
  <c r="GW21" i="5" s="1"/>
  <c r="GX20" i="5"/>
  <c r="GX21" i="5" s="1"/>
  <c r="GY20" i="5"/>
  <c r="GY21" i="5" s="1"/>
  <c r="GZ20" i="5"/>
  <c r="GZ21" i="5" s="1"/>
  <c r="HA20" i="5"/>
  <c r="HA21" i="5" s="1"/>
  <c r="HB20" i="5"/>
  <c r="HB21" i="5" s="1"/>
  <c r="HC20" i="5"/>
  <c r="HC21" i="5" s="1"/>
  <c r="HD20" i="5"/>
  <c r="HD21" i="5" s="1"/>
  <c r="HE20" i="5"/>
  <c r="HE21" i="5" s="1"/>
  <c r="HF20" i="5"/>
  <c r="HF21" i="5" s="1"/>
  <c r="HG20" i="5"/>
  <c r="HG21" i="5" s="1"/>
  <c r="HH20" i="5"/>
  <c r="HH21" i="5" s="1"/>
  <c r="HI20" i="5"/>
  <c r="HI21" i="5" s="1"/>
  <c r="HJ20" i="5"/>
  <c r="HJ21" i="5" s="1"/>
  <c r="HK20" i="5"/>
  <c r="HK21" i="5" s="1"/>
  <c r="HL20" i="5"/>
  <c r="HL21" i="5" s="1"/>
  <c r="HM20" i="5"/>
  <c r="HM21" i="5" s="1"/>
  <c r="HN20" i="5"/>
  <c r="HN21" i="5" s="1"/>
  <c r="HO20" i="5"/>
  <c r="HO21" i="5" s="1"/>
  <c r="HP20" i="5"/>
  <c r="HP21" i="5" s="1"/>
  <c r="HQ20" i="5"/>
  <c r="HQ21" i="5" s="1"/>
  <c r="HR20" i="5"/>
  <c r="HR21" i="5" s="1"/>
  <c r="HS20" i="5"/>
  <c r="HS21" i="5" s="1"/>
  <c r="HT20" i="5"/>
  <c r="HT21" i="5" s="1"/>
  <c r="HU20" i="5"/>
  <c r="HU21" i="5" s="1"/>
  <c r="HV20" i="5"/>
  <c r="HV21" i="5" s="1"/>
  <c r="HW20" i="5"/>
  <c r="HW21" i="5" s="1"/>
  <c r="HX20" i="5"/>
  <c r="HX21" i="5" s="1"/>
  <c r="HY20" i="5"/>
  <c r="HY21" i="5" s="1"/>
  <c r="HZ20" i="5"/>
  <c r="HZ21" i="5" s="1"/>
  <c r="IA20" i="5"/>
  <c r="IA21" i="5" s="1"/>
  <c r="IB20" i="5"/>
  <c r="IB21" i="5" s="1"/>
  <c r="IC20" i="5"/>
  <c r="IC21" i="5" s="1"/>
  <c r="ID20" i="5"/>
  <c r="ID21" i="5" s="1"/>
  <c r="IE20" i="5"/>
  <c r="IE21" i="5" s="1"/>
  <c r="IF20" i="5"/>
  <c r="IF21" i="5" s="1"/>
  <c r="IG20" i="5"/>
  <c r="IG21" i="5" s="1"/>
  <c r="IH20" i="5"/>
  <c r="IH21" i="5" s="1"/>
  <c r="II20" i="5"/>
  <c r="II21" i="5" s="1"/>
  <c r="IJ20" i="5"/>
  <c r="IJ21" i="5" s="1"/>
  <c r="IK20" i="5"/>
  <c r="IK21" i="5" s="1"/>
  <c r="IL20" i="5"/>
  <c r="IL21" i="5" s="1"/>
  <c r="IM20" i="5"/>
  <c r="IM21" i="5" s="1"/>
  <c r="IN20" i="5"/>
  <c r="IN21" i="5" s="1"/>
  <c r="IO20" i="5"/>
  <c r="IO21" i="5" s="1"/>
  <c r="IP20" i="5"/>
  <c r="IP21" i="5" s="1"/>
  <c r="IQ20" i="5"/>
  <c r="IQ21" i="5" s="1"/>
  <c r="IR20" i="5"/>
  <c r="IR21" i="5" s="1"/>
  <c r="IS20" i="5"/>
  <c r="IS21" i="5" s="1"/>
  <c r="IT20" i="5"/>
  <c r="IT21" i="5" s="1"/>
  <c r="E27" i="5" l="1"/>
  <c r="E29" i="5" l="1"/>
  <c r="D31" i="5"/>
  <c r="E31" i="5" s="1"/>
</calcChain>
</file>

<file path=xl/sharedStrings.xml><?xml version="1.0" encoding="utf-8"?>
<sst xmlns="http://schemas.openxmlformats.org/spreadsheetml/2006/main" count="772" uniqueCount="664">
  <si>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</si>
  <si>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</si>
  <si>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</si>
  <si>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</si>
  <si>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</si>
  <si>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</si>
  <si>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</si>
  <si>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</si>
  <si>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</si>
  <si>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</si>
  <si>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</si>
  <si>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</si>
  <si>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</si>
  <si>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</si>
  <si>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</si>
  <si>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</si>
  <si>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</si>
  <si>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</si>
  <si>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</si>
  <si>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</si>
  <si>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</si>
  <si>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</si>
  <si>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</si>
  <si>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</si>
  <si>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</si>
  <si>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</si>
  <si>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айтуға талпынады</t>
  </si>
  <si>
    <t>ішінара түсінеді</t>
  </si>
  <si>
    <t>тыңдайды, бірақ түсінбейді</t>
  </si>
  <si>
    <t>анық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</si>
  <si>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</si>
  <si>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</si>
  <si>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</si>
  <si>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</si>
  <si>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</si>
  <si>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</si>
  <si>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</si>
  <si>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</si>
  <si>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</si>
  <si>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</si>
  <si>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</si>
  <si>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</si>
  <si>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</si>
  <si>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</si>
  <si>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</si>
  <si>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</si>
  <si>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</si>
  <si>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</si>
  <si>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</si>
  <si>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</si>
  <si>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</si>
  <si>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</si>
  <si>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</si>
  <si>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</si>
  <si>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</si>
  <si>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</si>
  <si>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</si>
  <si>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</si>
  <si>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</si>
  <si>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</si>
  <si>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</si>
  <si>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</si>
  <si>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</si>
  <si>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</si>
  <si>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</si>
  <si>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</si>
  <si>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</si>
  <si>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</si>
  <si>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</si>
  <si>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</si>
  <si>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</si>
  <si>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</si>
  <si>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</si>
  <si>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</si>
  <si>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</si>
  <si>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</si>
  <si>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</si>
  <si>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</si>
  <si>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</si>
  <si>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</si>
  <si>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</si>
  <si>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</si>
  <si>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</si>
  <si>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</si>
  <si>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</si>
  <si>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</si>
  <si>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</si>
  <si>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</si>
  <si>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</si>
  <si>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</si>
  <si>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</si>
  <si>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</si>
  <si>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</si>
  <si>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</si>
  <si>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</si>
  <si>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</si>
  <si>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</si>
  <si>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</si>
  <si>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</si>
  <si>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</si>
  <si>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 xml:space="preserve"> айтады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</si>
  <si>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</si>
  <si>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</si>
  <si>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</si>
  <si>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</si>
  <si>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</si>
  <si>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</si>
  <si>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</si>
  <si>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</si>
  <si>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</si>
  <si>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</si>
  <si>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</si>
  <si>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</si>
  <si>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</si>
  <si>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</si>
  <si>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</si>
  <si>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</si>
  <si>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</si>
  <si>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</si>
  <si>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</si>
  <si>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</si>
  <si>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</si>
  <si>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</si>
  <si>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</si>
  <si>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</si>
  <si>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</si>
  <si>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</si>
  <si>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</si>
  <si>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</si>
  <si>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</si>
  <si>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</si>
  <si>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</si>
  <si>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</si>
  <si>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</si>
  <si>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</si>
  <si>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</si>
  <si>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</si>
  <si>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</si>
  <si>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</si>
  <si>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</si>
  <si>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</si>
  <si>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</si>
  <si>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</si>
  <si>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</si>
  <si>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</si>
  <si>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</si>
  <si>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</si>
  <si>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</si>
  <si>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</si>
  <si>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</si>
  <si>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</si>
  <si>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</si>
  <si>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</si>
  <si>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</si>
  <si>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</si>
  <si>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</si>
  <si>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</si>
  <si>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</si>
  <si>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</si>
  <si>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</si>
  <si>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</si>
  <si>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</si>
  <si>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</si>
  <si>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</si>
  <si>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</si>
  <si>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</si>
  <si>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</si>
  <si>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</si>
  <si>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</si>
  <si>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</si>
  <si>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</si>
  <si>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ішінара тыңдайды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</si>
  <si>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</si>
  <si>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</si>
  <si>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</si>
  <si>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</si>
  <si>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</si>
  <si>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</si>
  <si>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</si>
  <si>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</si>
  <si>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</si>
  <si>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</si>
  <si>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</si>
  <si>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</si>
  <si>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</si>
  <si>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</si>
  <si>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</si>
  <si>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</si>
  <si>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</si>
  <si>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</si>
  <si>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</si>
  <si>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</si>
  <si>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</si>
  <si>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</si>
  <si>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</si>
  <si>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</si>
  <si>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</si>
  <si>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</si>
  <si>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</si>
  <si>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</si>
  <si>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</si>
  <si>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</si>
  <si>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</si>
  <si>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</si>
  <si>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</si>
  <si>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</si>
  <si>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</si>
  <si>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</si>
  <si>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</si>
  <si>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</si>
  <si>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</si>
  <si>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</si>
  <si>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</si>
  <si>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</si>
  <si>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</si>
  <si>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</si>
  <si>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</si>
  <si>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</si>
  <si>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</si>
  <si>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</si>
  <si>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</si>
  <si>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</si>
  <si>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</si>
  <si>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</si>
  <si>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</si>
  <si>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</si>
  <si>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</si>
  <si>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</si>
  <si>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</si>
  <si>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</si>
  <si>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</si>
  <si>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</si>
  <si>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</si>
  <si>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</si>
  <si>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</si>
  <si>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</si>
  <si>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</si>
  <si>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</si>
  <si>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</si>
  <si>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</si>
  <si>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</si>
  <si>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</si>
  <si>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</si>
  <si>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</si>
  <si>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</si>
  <si>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</si>
  <si>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</si>
  <si>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</si>
  <si>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</si>
  <si>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</si>
  <si>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</si>
  <si>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</si>
  <si>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</si>
  <si>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</si>
  <si>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</si>
  <si>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</si>
  <si>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</si>
  <si>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</si>
  <si>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</si>
  <si>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</si>
  <si>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</si>
  <si>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</si>
  <si>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</si>
  <si>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</si>
  <si>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</si>
  <si>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</si>
  <si>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</si>
  <si>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</si>
  <si>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</si>
  <si>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</si>
  <si>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</si>
  <si>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</si>
  <si>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</si>
  <si>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</si>
  <si>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</si>
  <si>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</si>
  <si>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</si>
  <si>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</si>
  <si>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</si>
  <si>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</si>
  <si>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</si>
  <si>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</si>
  <si>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</si>
  <si>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</si>
  <si>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</si>
  <si>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</si>
  <si>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</si>
  <si>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</si>
  <si>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</si>
  <si>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</si>
  <si>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</si>
  <si>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</si>
  <si>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</si>
  <si>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</si>
  <si>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</si>
  <si>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</si>
  <si>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</si>
  <si>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</si>
  <si>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</si>
  <si>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</si>
  <si>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</si>
  <si>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</si>
  <si>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</si>
  <si>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</si>
  <si>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</si>
  <si>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</si>
  <si>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</si>
  <si>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</si>
  <si>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</si>
  <si>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</si>
  <si>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</si>
  <si>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</si>
  <si>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</si>
  <si>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</si>
  <si>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</si>
  <si>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</si>
  <si>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</si>
  <si>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</si>
  <si>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</si>
  <si>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</si>
  <si>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</si>
  <si>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</si>
  <si>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</si>
  <si>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</si>
  <si>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</si>
  <si>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</si>
  <si>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</si>
  <si>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</si>
  <si>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</si>
  <si>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</si>
  <si>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</si>
  <si>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</si>
  <si>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</si>
  <si>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</si>
  <si>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</si>
  <si>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</si>
  <si>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</si>
  <si>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</si>
  <si>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</si>
  <si>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</si>
  <si>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</si>
  <si>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</si>
  <si>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</si>
  <si>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</si>
  <si>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</si>
  <si>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</si>
  <si>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</si>
  <si>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</si>
  <si>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</si>
  <si>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</si>
  <si>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</si>
  <si>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</si>
  <si>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</si>
  <si>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</si>
  <si>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</si>
  <si>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</si>
  <si>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</si>
  <si>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</si>
  <si>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</si>
  <si>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</si>
  <si>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</si>
  <si>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</si>
  <si>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</si>
  <si>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</si>
  <si>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</si>
  <si>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</si>
  <si>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</si>
  <si>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</si>
  <si>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</si>
  <si>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</si>
  <si>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</si>
  <si>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</si>
  <si>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</si>
  <si>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</si>
  <si>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</si>
  <si>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</si>
  <si>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</si>
  <si>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</si>
  <si>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 %</t>
  </si>
  <si>
    <t>Педагог пен баланың күтілетін нәтижелерге жетуі  %</t>
  </si>
  <si>
    <t>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</si>
  <si>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</si>
  <si>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</si>
  <si>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</si>
  <si>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</si>
  <si>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</si>
  <si>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</si>
  <si>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</si>
  <si>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</si>
  <si>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</si>
  <si>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</si>
  <si>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</si>
  <si>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</si>
  <si>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</si>
  <si>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</si>
  <si>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</si>
  <si>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</si>
  <si>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</si>
  <si>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</si>
  <si>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</si>
  <si>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</si>
  <si>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</si>
  <si>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</si>
  <si>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</si>
  <si>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</si>
  <si>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</si>
  <si>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</si>
  <si>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</si>
  <si>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</si>
  <si>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</si>
  <si>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</si>
  <si>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</si>
  <si>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</si>
  <si>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</si>
  <si>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</si>
  <si>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</si>
  <si>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</si>
  <si>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</si>
  <si>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</si>
  <si>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</si>
  <si>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</si>
  <si>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</si>
  <si>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</si>
  <si>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</si>
  <si>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</si>
  <si>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</si>
  <si>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</si>
  <si>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</si>
  <si>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</si>
  <si>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</si>
  <si>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</si>
  <si>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</si>
  <si>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</si>
  <si>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</si>
  <si>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</si>
  <si>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</si>
  <si>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</si>
  <si>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</si>
  <si>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</si>
  <si>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</si>
  <si>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</si>
  <si>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</si>
  <si>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</si>
  <si>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</si>
  <si>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</si>
  <si>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</si>
  <si>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</si>
  <si>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</si>
  <si>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</si>
  <si>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</si>
  <si>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</si>
  <si>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</si>
  <si>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</si>
  <si>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</si>
  <si>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</si>
  <si>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</si>
  <si>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</si>
  <si>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</si>
  <si>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</si>
  <si>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</si>
  <si>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</si>
  <si>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</si>
  <si>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</si>
  <si>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</si>
  <si>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</si>
  <si>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</si>
  <si>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</si>
  <si>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</si>
  <si>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</si>
  <si>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</si>
  <si>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</si>
  <si>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</si>
  <si>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</si>
  <si>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</si>
  <si>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</si>
  <si>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</si>
  <si>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</si>
  <si>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</si>
  <si>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</si>
  <si>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</si>
  <si>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</si>
  <si>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</si>
  <si>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</si>
  <si>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</si>
  <si>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</si>
  <si>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</si>
  <si>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</si>
  <si>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</si>
  <si>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</si>
  <si>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</si>
  <si>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</si>
  <si>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</si>
  <si>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</si>
  <si>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</si>
  <si>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</si>
  <si>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</si>
  <si>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</si>
  <si>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</si>
  <si>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</si>
  <si>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</si>
  <si>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</si>
  <si>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</si>
  <si>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</si>
  <si>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</si>
  <si>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</si>
  <si>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</si>
  <si>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</si>
  <si>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</si>
  <si>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</si>
  <si>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</si>
  <si>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</si>
  <si>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</si>
  <si>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</si>
  <si>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</si>
  <si>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</si>
  <si>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</si>
  <si>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</si>
  <si>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</si>
  <si>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</si>
  <si>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</si>
  <si>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</si>
  <si>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</si>
  <si>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</si>
  <si>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</si>
  <si>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</si>
  <si>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</si>
  <si>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</si>
  <si>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</si>
  <si>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</si>
  <si>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</si>
  <si>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</si>
  <si>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</si>
  <si>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</si>
  <si>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</si>
  <si>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</si>
  <si>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</si>
  <si>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</si>
  <si>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</si>
  <si>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</si>
  <si>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</si>
  <si>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</si>
  <si>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</si>
  <si>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</si>
  <si>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</si>
  <si>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</si>
  <si>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</si>
  <si>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</si>
  <si>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</si>
  <si>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</si>
  <si>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</si>
  <si>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</si>
  <si>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</si>
  <si>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</si>
  <si>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</si>
  <si>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</si>
  <si>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</si>
  <si>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</si>
  <si>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</si>
  <si>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</si>
  <si>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</si>
  <si>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</si>
  <si>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</si>
  <si>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</si>
  <si>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</si>
  <si>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</si>
  <si>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</si>
  <si>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</si>
  <si>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</si>
  <si>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</si>
  <si>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</si>
  <si>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</si>
  <si>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</si>
  <si>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</si>
  <si>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</si>
  <si>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</si>
  <si>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</si>
  <si>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</si>
  <si>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</si>
  <si>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</si>
  <si>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</si>
  <si>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</si>
  <si>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</si>
  <si>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</si>
  <si>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</si>
  <si>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</si>
  <si>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</si>
  <si>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</si>
  <si>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</si>
  <si>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</si>
  <si>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</si>
  <si>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</si>
  <si>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</si>
  <si>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</si>
  <si>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</si>
  <si>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</si>
  <si>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</si>
  <si>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</si>
  <si>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</si>
  <si>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</si>
  <si>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</si>
  <si>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</si>
  <si>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</si>
  <si>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</si>
  <si>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</si>
  <si>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</si>
  <si>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</si>
  <si>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</si>
  <si>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</si>
  <si>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</si>
  <si>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</si>
  <si>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</si>
  <si>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</si>
  <si>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</si>
  <si>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</si>
  <si>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</si>
  <si>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</si>
  <si>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</si>
  <si>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</si>
  <si>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</si>
  <si>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</si>
  <si>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</si>
  <si>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</si>
  <si>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</si>
  <si>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</si>
  <si>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</si>
  <si>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</si>
  <si>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</si>
  <si>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</si>
  <si>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</si>
  <si>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</si>
  <si>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</si>
  <si>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</si>
  <si>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</si>
  <si>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</si>
  <si>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</si>
  <si>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</si>
  <si>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</si>
  <si>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</si>
  <si>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</si>
  <si>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</si>
  <si>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</si>
  <si>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Айдарқызы Айназ</t>
  </si>
  <si>
    <t>Азаматқызы Гүлсім</t>
  </si>
  <si>
    <t>Әділхан Әділжан</t>
  </si>
  <si>
    <t>Әділхан Ерхан</t>
  </si>
  <si>
    <t>Амантаева Асылым</t>
  </si>
  <si>
    <t>Жанатов Ақтөре</t>
  </si>
  <si>
    <t>Задаханов Төренұр</t>
  </si>
  <si>
    <t>Қанат Жігер</t>
  </si>
  <si>
    <t>Қабитхан Айхан</t>
  </si>
  <si>
    <t>Қуатұлы Айсұлтан</t>
  </si>
  <si>
    <t>Сәулетхан Рысбек</t>
  </si>
  <si>
    <t>Сейтхан Ахмет-Әли</t>
  </si>
  <si>
    <t>Төлешов Алинұр</t>
  </si>
  <si>
    <t>Тұрысбек Мұстафа</t>
  </si>
  <si>
    <r>
      <t xml:space="preserve">                                  Оқу жылы:</t>
    </r>
    <r>
      <rPr>
        <sz val="12"/>
        <color theme="1"/>
        <rFont val="Times New Roman"/>
        <family val="1"/>
        <charset val="204"/>
      </rPr>
      <t>2023-2024ж</t>
    </r>
    <r>
      <rPr>
        <b/>
        <u/>
        <sz val="12"/>
        <color theme="1"/>
        <rFont val="Times New Roman"/>
        <family val="1"/>
        <charset val="204"/>
      </rPr>
      <t xml:space="preserve">                          Топ: "Балауса"             Өткізу кезеңі:Бастапқы          Өткізу мерзім: 13.09.2023ж</t>
    </r>
  </si>
  <si>
    <t>даярлық тобы</t>
  </si>
  <si>
    <t>2023-24</t>
  </si>
  <si>
    <t>Ауелхан Жанасыл</t>
  </si>
  <si>
    <t>Дулатқызы Аяулым</t>
  </si>
  <si>
    <t>Дәулетханұлы Алдияр</t>
  </si>
  <si>
    <t>Тұрсын Аруназ</t>
  </si>
  <si>
    <t>Кеңесова Назым</t>
  </si>
  <si>
    <t>Сейтханов Әліби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</si>
</sst>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17" fillId="2" borderId="0" xfId="0" applyNumberFormat="1" applyFont="1" applyFill="1"/>
    <xf numFmtId="0" fontId="17" fillId="2" borderId="0" xfId="0" applyFont="1" applyFill="1"/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0" fillId="0" borderId="6" xfId="0" applyFill="1" applyBorder="1"/>
    <xf numFmtId="0" fontId="1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workbookViewId="0">
      <pane xSplit="2" ySplit="14" topLeftCell="C49" activePane="bottomRight" state="frozen"/>
      <selection pane="topRight" activeCell="C1" sqref="C1"/>
      <selection pane="bottomLeft" activeCell="A15" sqref="A15"/>
      <selection pane="bottomRight" activeCell="E53" sqref="E53"/>
    </sheetView>
  </sheetViews>
  <sheetFormatPr defaultRowHeight="15" x14ac:dyDescent="0.25"/>
  <cols>
    <col min="2" max="2" width="31.140625" customWidth="1"/>
  </cols>
  <sheetData>
    <row r="1" spans="1:254" ht="15.75" x14ac:dyDescent="0.25">
      <c r="A1" s="5" t="s">
        <v>51</v>
      </c>
      <c r="B1" s="11" t="s">
        <v>50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31" t="s">
        <v>655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6"/>
      <c r="P2" s="6"/>
      <c r="Q2" s="6"/>
      <c r="R2" s="6"/>
      <c r="S2" s="6"/>
      <c r="T2" s="6"/>
      <c r="U2" s="6"/>
      <c r="V2" s="6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x14ac:dyDescent="0.2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54" ht="15.75" customHeight="1" x14ac:dyDescent="0.25">
      <c r="A5" s="32" t="s">
        <v>0</v>
      </c>
      <c r="B5" s="32" t="s">
        <v>1</v>
      </c>
      <c r="C5" s="33" t="s">
        <v>21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41" t="s">
        <v>2</v>
      </c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2" t="s">
        <v>31</v>
      </c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 t="s">
        <v>39</v>
      </c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5" t="s">
        <v>44</v>
      </c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</row>
    <row r="6" spans="1:254" ht="15.75" customHeight="1" x14ac:dyDescent="0.25">
      <c r="A6" s="32"/>
      <c r="B6" s="32"/>
      <c r="C6" s="34" t="s">
        <v>22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 t="s">
        <v>20</v>
      </c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 t="s">
        <v>3</v>
      </c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43" t="s">
        <v>32</v>
      </c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34" t="s">
        <v>56</v>
      </c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 t="s">
        <v>40</v>
      </c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44" t="s">
        <v>71</v>
      </c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 t="s">
        <v>83</v>
      </c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 t="s">
        <v>41</v>
      </c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36" t="s">
        <v>45</v>
      </c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</row>
    <row r="7" spans="1:254" ht="0.75" customHeight="1" x14ac:dyDescent="0.25">
      <c r="A7" s="32"/>
      <c r="B7" s="32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32"/>
      <c r="B8" s="32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32"/>
      <c r="B9" s="32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32"/>
      <c r="B10" s="32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32"/>
      <c r="B11" s="32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32"/>
      <c r="B12" s="32"/>
      <c r="C12" s="34" t="s">
        <v>52</v>
      </c>
      <c r="D12" s="34" t="s">
        <v>5</v>
      </c>
      <c r="E12" s="34" t="s">
        <v>6</v>
      </c>
      <c r="F12" s="34" t="s">
        <v>53</v>
      </c>
      <c r="G12" s="34" t="s">
        <v>7</v>
      </c>
      <c r="H12" s="34" t="s">
        <v>8</v>
      </c>
      <c r="I12" s="34" t="s">
        <v>54</v>
      </c>
      <c r="J12" s="34" t="s">
        <v>9</v>
      </c>
      <c r="K12" s="34" t="s">
        <v>10</v>
      </c>
      <c r="L12" s="34" t="s">
        <v>55</v>
      </c>
      <c r="M12" s="34" t="s">
        <v>9</v>
      </c>
      <c r="N12" s="34" t="s">
        <v>10</v>
      </c>
      <c r="O12" s="34" t="s">
        <v>69</v>
      </c>
      <c r="P12" s="34"/>
      <c r="Q12" s="34"/>
      <c r="R12" s="34" t="s">
        <v>5</v>
      </c>
      <c r="S12" s="34"/>
      <c r="T12" s="34"/>
      <c r="U12" s="34" t="s">
        <v>70</v>
      </c>
      <c r="V12" s="34"/>
      <c r="W12" s="34"/>
      <c r="X12" s="34" t="s">
        <v>12</v>
      </c>
      <c r="Y12" s="34"/>
      <c r="Z12" s="34"/>
      <c r="AA12" s="34" t="s">
        <v>7</v>
      </c>
      <c r="AB12" s="34"/>
      <c r="AC12" s="34"/>
      <c r="AD12" s="34" t="s">
        <v>8</v>
      </c>
      <c r="AE12" s="34"/>
      <c r="AF12" s="34"/>
      <c r="AG12" s="36" t="s">
        <v>13</v>
      </c>
      <c r="AH12" s="36"/>
      <c r="AI12" s="36"/>
      <c r="AJ12" s="34" t="s">
        <v>9</v>
      </c>
      <c r="AK12" s="34"/>
      <c r="AL12" s="34"/>
      <c r="AM12" s="36" t="s">
        <v>65</v>
      </c>
      <c r="AN12" s="36"/>
      <c r="AO12" s="36"/>
      <c r="AP12" s="36" t="s">
        <v>66</v>
      </c>
      <c r="AQ12" s="36"/>
      <c r="AR12" s="36"/>
      <c r="AS12" s="36" t="s">
        <v>67</v>
      </c>
      <c r="AT12" s="36"/>
      <c r="AU12" s="36"/>
      <c r="AV12" s="36" t="s">
        <v>68</v>
      </c>
      <c r="AW12" s="36"/>
      <c r="AX12" s="36"/>
      <c r="AY12" s="36" t="s">
        <v>57</v>
      </c>
      <c r="AZ12" s="36"/>
      <c r="BA12" s="36"/>
      <c r="BB12" s="36" t="s">
        <v>58</v>
      </c>
      <c r="BC12" s="36"/>
      <c r="BD12" s="36"/>
      <c r="BE12" s="36" t="s">
        <v>59</v>
      </c>
      <c r="BF12" s="36"/>
      <c r="BG12" s="36"/>
      <c r="BH12" s="36" t="s">
        <v>60</v>
      </c>
      <c r="BI12" s="36"/>
      <c r="BJ12" s="36"/>
      <c r="BK12" s="36" t="s">
        <v>61</v>
      </c>
      <c r="BL12" s="36"/>
      <c r="BM12" s="36"/>
      <c r="BN12" s="36" t="s">
        <v>62</v>
      </c>
      <c r="BO12" s="36"/>
      <c r="BP12" s="36"/>
      <c r="BQ12" s="36" t="s">
        <v>63</v>
      </c>
      <c r="BR12" s="36"/>
      <c r="BS12" s="36"/>
      <c r="BT12" s="36" t="s">
        <v>64</v>
      </c>
      <c r="BU12" s="36"/>
      <c r="BV12" s="36"/>
      <c r="BW12" s="36" t="s">
        <v>76</v>
      </c>
      <c r="BX12" s="36"/>
      <c r="BY12" s="36"/>
      <c r="BZ12" s="36" t="s">
        <v>77</v>
      </c>
      <c r="CA12" s="36"/>
      <c r="CB12" s="36"/>
      <c r="CC12" s="36" t="s">
        <v>78</v>
      </c>
      <c r="CD12" s="36"/>
      <c r="CE12" s="36"/>
      <c r="CF12" s="36" t="s">
        <v>79</v>
      </c>
      <c r="CG12" s="36"/>
      <c r="CH12" s="36"/>
      <c r="CI12" s="36" t="s">
        <v>80</v>
      </c>
      <c r="CJ12" s="36"/>
      <c r="CK12" s="36"/>
      <c r="CL12" s="36" t="s">
        <v>81</v>
      </c>
      <c r="CM12" s="36"/>
      <c r="CN12" s="36"/>
      <c r="CO12" s="36" t="s">
        <v>82</v>
      </c>
      <c r="CP12" s="36"/>
      <c r="CQ12" s="36"/>
      <c r="CR12" s="36" t="s">
        <v>72</v>
      </c>
      <c r="CS12" s="36"/>
      <c r="CT12" s="36"/>
      <c r="CU12" s="36" t="s">
        <v>73</v>
      </c>
      <c r="CV12" s="36"/>
      <c r="CW12" s="36"/>
      <c r="CX12" s="36" t="s">
        <v>74</v>
      </c>
      <c r="CY12" s="36"/>
      <c r="CZ12" s="36"/>
      <c r="DA12" s="36" t="s">
        <v>75</v>
      </c>
      <c r="DB12" s="36"/>
      <c r="DC12" s="36"/>
      <c r="DD12" s="36" t="s">
        <v>84</v>
      </c>
      <c r="DE12" s="36"/>
      <c r="DF12" s="36"/>
      <c r="DG12" s="36" t="s">
        <v>85</v>
      </c>
      <c r="DH12" s="36"/>
      <c r="DI12" s="36"/>
      <c r="DJ12" s="36" t="s">
        <v>86</v>
      </c>
      <c r="DK12" s="36"/>
      <c r="DL12" s="36"/>
      <c r="DM12" s="36" t="s">
        <v>87</v>
      </c>
      <c r="DN12" s="36"/>
      <c r="DO12" s="36"/>
      <c r="DP12" s="36" t="s">
        <v>88</v>
      </c>
      <c r="DQ12" s="36"/>
      <c r="DR12" s="36"/>
    </row>
    <row r="13" spans="1:254" ht="59.25" customHeight="1" x14ac:dyDescent="0.25">
      <c r="A13" s="32"/>
      <c r="B13" s="32"/>
      <c r="C13" s="35" t="s">
        <v>381</v>
      </c>
      <c r="D13" s="35"/>
      <c r="E13" s="35"/>
      <c r="F13" s="35" t="s">
        <v>385</v>
      </c>
      <c r="G13" s="35"/>
      <c r="H13" s="35"/>
      <c r="I13" s="35" t="s">
        <v>386</v>
      </c>
      <c r="J13" s="35"/>
      <c r="K13" s="35"/>
      <c r="L13" s="35" t="s">
        <v>387</v>
      </c>
      <c r="M13" s="35"/>
      <c r="N13" s="35"/>
      <c r="O13" s="35" t="s">
        <v>97</v>
      </c>
      <c r="P13" s="35"/>
      <c r="Q13" s="35"/>
      <c r="R13" s="35" t="s">
        <v>99</v>
      </c>
      <c r="S13" s="35"/>
      <c r="T13" s="35"/>
      <c r="U13" s="35" t="s">
        <v>389</v>
      </c>
      <c r="V13" s="35"/>
      <c r="W13" s="35"/>
      <c r="X13" s="35" t="s">
        <v>390</v>
      </c>
      <c r="Y13" s="35"/>
      <c r="Z13" s="35"/>
      <c r="AA13" s="35" t="s">
        <v>391</v>
      </c>
      <c r="AB13" s="35"/>
      <c r="AC13" s="35"/>
      <c r="AD13" s="35" t="s">
        <v>393</v>
      </c>
      <c r="AE13" s="35"/>
      <c r="AF13" s="35"/>
      <c r="AG13" s="35" t="s">
        <v>395</v>
      </c>
      <c r="AH13" s="35"/>
      <c r="AI13" s="35"/>
      <c r="AJ13" s="35" t="s">
        <v>594</v>
      </c>
      <c r="AK13" s="35"/>
      <c r="AL13" s="35"/>
      <c r="AM13" s="35" t="s">
        <v>400</v>
      </c>
      <c r="AN13" s="35"/>
      <c r="AO13" s="35"/>
      <c r="AP13" s="35" t="s">
        <v>401</v>
      </c>
      <c r="AQ13" s="35"/>
      <c r="AR13" s="35"/>
      <c r="AS13" s="35" t="s">
        <v>402</v>
      </c>
      <c r="AT13" s="35"/>
      <c r="AU13" s="35"/>
      <c r="AV13" s="35" t="s">
        <v>403</v>
      </c>
      <c r="AW13" s="35"/>
      <c r="AX13" s="35"/>
      <c r="AY13" s="35" t="s">
        <v>405</v>
      </c>
      <c r="AZ13" s="35"/>
      <c r="BA13" s="35"/>
      <c r="BB13" s="35" t="s">
        <v>406</v>
      </c>
      <c r="BC13" s="35"/>
      <c r="BD13" s="35"/>
      <c r="BE13" s="35" t="s">
        <v>407</v>
      </c>
      <c r="BF13" s="35"/>
      <c r="BG13" s="35"/>
      <c r="BH13" s="35" t="s">
        <v>408</v>
      </c>
      <c r="BI13" s="35"/>
      <c r="BJ13" s="35"/>
      <c r="BK13" s="35" t="s">
        <v>409</v>
      </c>
      <c r="BL13" s="35"/>
      <c r="BM13" s="35"/>
      <c r="BN13" s="35" t="s">
        <v>411</v>
      </c>
      <c r="BO13" s="35"/>
      <c r="BP13" s="35"/>
      <c r="BQ13" s="35" t="s">
        <v>412</v>
      </c>
      <c r="BR13" s="35"/>
      <c r="BS13" s="35"/>
      <c r="BT13" s="35" t="s">
        <v>414</v>
      </c>
      <c r="BU13" s="35"/>
      <c r="BV13" s="35"/>
      <c r="BW13" s="35" t="s">
        <v>416</v>
      </c>
      <c r="BX13" s="35"/>
      <c r="BY13" s="35"/>
      <c r="BZ13" s="35" t="s">
        <v>417</v>
      </c>
      <c r="CA13" s="35"/>
      <c r="CB13" s="35"/>
      <c r="CC13" s="35" t="s">
        <v>421</v>
      </c>
      <c r="CD13" s="35"/>
      <c r="CE13" s="35"/>
      <c r="CF13" s="35" t="s">
        <v>424</v>
      </c>
      <c r="CG13" s="35"/>
      <c r="CH13" s="35"/>
      <c r="CI13" s="35" t="s">
        <v>425</v>
      </c>
      <c r="CJ13" s="35"/>
      <c r="CK13" s="35"/>
      <c r="CL13" s="35" t="s">
        <v>426</v>
      </c>
      <c r="CM13" s="35"/>
      <c r="CN13" s="35"/>
      <c r="CO13" s="35" t="s">
        <v>427</v>
      </c>
      <c r="CP13" s="35"/>
      <c r="CQ13" s="35"/>
      <c r="CR13" s="35" t="s">
        <v>429</v>
      </c>
      <c r="CS13" s="35"/>
      <c r="CT13" s="35"/>
      <c r="CU13" s="35" t="s">
        <v>430</v>
      </c>
      <c r="CV13" s="35"/>
      <c r="CW13" s="35"/>
      <c r="CX13" s="35" t="s">
        <v>431</v>
      </c>
      <c r="CY13" s="35"/>
      <c r="CZ13" s="35"/>
      <c r="DA13" s="35" t="s">
        <v>432</v>
      </c>
      <c r="DB13" s="35"/>
      <c r="DC13" s="35"/>
      <c r="DD13" s="35" t="s">
        <v>433</v>
      </c>
      <c r="DE13" s="35"/>
      <c r="DF13" s="35"/>
      <c r="DG13" s="35" t="s">
        <v>434</v>
      </c>
      <c r="DH13" s="35"/>
      <c r="DI13" s="35"/>
      <c r="DJ13" s="35" t="s">
        <v>436</v>
      </c>
      <c r="DK13" s="35"/>
      <c r="DL13" s="35"/>
      <c r="DM13" s="35" t="s">
        <v>437</v>
      </c>
      <c r="DN13" s="35"/>
      <c r="DO13" s="35"/>
      <c r="DP13" s="35" t="s">
        <v>438</v>
      </c>
      <c r="DQ13" s="35"/>
      <c r="DR13" s="35"/>
    </row>
    <row r="14" spans="1:254" ht="120" x14ac:dyDescent="0.25">
      <c r="A14" s="32"/>
      <c r="B14" s="32"/>
      <c r="C14" s="18" t="s">
        <v>382</v>
      </c>
      <c r="D14" s="18" t="s">
        <v>383</v>
      </c>
      <c r="E14" s="18" t="s">
        <v>384</v>
      </c>
      <c r="F14" s="18" t="s">
        <v>18</v>
      </c>
      <c r="G14" s="18" t="s">
        <v>37</v>
      </c>
      <c r="H14" s="18" t="s">
        <v>89</v>
      </c>
      <c r="I14" s="18" t="s">
        <v>90</v>
      </c>
      <c r="J14" s="18" t="s">
        <v>91</v>
      </c>
      <c r="K14" s="18" t="s">
        <v>92</v>
      </c>
      <c r="L14" s="18" t="s">
        <v>94</v>
      </c>
      <c r="M14" s="18" t="s">
        <v>95</v>
      </c>
      <c r="N14" s="18" t="s">
        <v>96</v>
      </c>
      <c r="O14" s="18" t="s">
        <v>98</v>
      </c>
      <c r="P14" s="18" t="s">
        <v>27</v>
      </c>
      <c r="Q14" s="18" t="s">
        <v>28</v>
      </c>
      <c r="R14" s="18" t="s">
        <v>29</v>
      </c>
      <c r="S14" s="18" t="s">
        <v>26</v>
      </c>
      <c r="T14" s="18" t="s">
        <v>388</v>
      </c>
      <c r="U14" s="18" t="s">
        <v>100</v>
      </c>
      <c r="V14" s="18" t="s">
        <v>26</v>
      </c>
      <c r="W14" s="18" t="s">
        <v>30</v>
      </c>
      <c r="X14" s="18" t="s">
        <v>25</v>
      </c>
      <c r="Y14" s="18" t="s">
        <v>105</v>
      </c>
      <c r="Z14" s="18" t="s">
        <v>106</v>
      </c>
      <c r="AA14" s="18" t="s">
        <v>43</v>
      </c>
      <c r="AB14" s="18" t="s">
        <v>392</v>
      </c>
      <c r="AC14" s="18" t="s">
        <v>388</v>
      </c>
      <c r="AD14" s="18" t="s">
        <v>109</v>
      </c>
      <c r="AE14" s="18" t="s">
        <v>171</v>
      </c>
      <c r="AF14" s="18" t="s">
        <v>394</v>
      </c>
      <c r="AG14" s="18" t="s">
        <v>396</v>
      </c>
      <c r="AH14" s="18" t="s">
        <v>397</v>
      </c>
      <c r="AI14" s="18" t="s">
        <v>398</v>
      </c>
      <c r="AJ14" s="18" t="s">
        <v>108</v>
      </c>
      <c r="AK14" s="18" t="s">
        <v>399</v>
      </c>
      <c r="AL14" s="18" t="s">
        <v>24</v>
      </c>
      <c r="AM14" s="18" t="s">
        <v>107</v>
      </c>
      <c r="AN14" s="18" t="s">
        <v>37</v>
      </c>
      <c r="AO14" s="18" t="s">
        <v>110</v>
      </c>
      <c r="AP14" s="18" t="s">
        <v>114</v>
      </c>
      <c r="AQ14" s="18" t="s">
        <v>115</v>
      </c>
      <c r="AR14" s="18" t="s">
        <v>36</v>
      </c>
      <c r="AS14" s="18" t="s">
        <v>111</v>
      </c>
      <c r="AT14" s="18" t="s">
        <v>112</v>
      </c>
      <c r="AU14" s="18" t="s">
        <v>113</v>
      </c>
      <c r="AV14" s="18" t="s">
        <v>117</v>
      </c>
      <c r="AW14" s="18" t="s">
        <v>404</v>
      </c>
      <c r="AX14" s="18" t="s">
        <v>118</v>
      </c>
      <c r="AY14" s="18" t="s">
        <v>119</v>
      </c>
      <c r="AZ14" s="18" t="s">
        <v>120</v>
      </c>
      <c r="BA14" s="18" t="s">
        <v>121</v>
      </c>
      <c r="BB14" s="18" t="s">
        <v>122</v>
      </c>
      <c r="BC14" s="18" t="s">
        <v>26</v>
      </c>
      <c r="BD14" s="18" t="s">
        <v>123</v>
      </c>
      <c r="BE14" s="18" t="s">
        <v>124</v>
      </c>
      <c r="BF14" s="18" t="s">
        <v>380</v>
      </c>
      <c r="BG14" s="18" t="s">
        <v>125</v>
      </c>
      <c r="BH14" s="18" t="s">
        <v>14</v>
      </c>
      <c r="BI14" s="18" t="s">
        <v>127</v>
      </c>
      <c r="BJ14" s="18" t="s">
        <v>46</v>
      </c>
      <c r="BK14" s="18" t="s">
        <v>128</v>
      </c>
      <c r="BL14" s="18" t="s">
        <v>410</v>
      </c>
      <c r="BM14" s="18" t="s">
        <v>129</v>
      </c>
      <c r="BN14" s="18" t="s">
        <v>35</v>
      </c>
      <c r="BO14" s="18" t="s">
        <v>15</v>
      </c>
      <c r="BP14" s="18" t="s">
        <v>16</v>
      </c>
      <c r="BQ14" s="18" t="s">
        <v>413</v>
      </c>
      <c r="BR14" s="18" t="s">
        <v>380</v>
      </c>
      <c r="BS14" s="18" t="s">
        <v>110</v>
      </c>
      <c r="BT14" s="18" t="s">
        <v>415</v>
      </c>
      <c r="BU14" s="18" t="s">
        <v>130</v>
      </c>
      <c r="BV14" s="18" t="s">
        <v>131</v>
      </c>
      <c r="BW14" s="18" t="s">
        <v>47</v>
      </c>
      <c r="BX14" s="18" t="s">
        <v>126</v>
      </c>
      <c r="BY14" s="18" t="s">
        <v>101</v>
      </c>
      <c r="BZ14" s="18" t="s">
        <v>418</v>
      </c>
      <c r="CA14" s="18" t="s">
        <v>419</v>
      </c>
      <c r="CB14" s="18" t="s">
        <v>420</v>
      </c>
      <c r="CC14" s="18" t="s">
        <v>422</v>
      </c>
      <c r="CD14" s="18" t="s">
        <v>423</v>
      </c>
      <c r="CE14" s="18" t="s">
        <v>132</v>
      </c>
      <c r="CF14" s="18" t="s">
        <v>133</v>
      </c>
      <c r="CG14" s="18" t="s">
        <v>134</v>
      </c>
      <c r="CH14" s="18" t="s">
        <v>34</v>
      </c>
      <c r="CI14" s="18" t="s">
        <v>136</v>
      </c>
      <c r="CJ14" s="18" t="s">
        <v>137</v>
      </c>
      <c r="CK14" s="18" t="s">
        <v>42</v>
      </c>
      <c r="CL14" s="18" t="s">
        <v>138</v>
      </c>
      <c r="CM14" s="18" t="s">
        <v>139</v>
      </c>
      <c r="CN14" s="18" t="s">
        <v>140</v>
      </c>
      <c r="CO14" s="18" t="s">
        <v>141</v>
      </c>
      <c r="CP14" s="18" t="s">
        <v>142</v>
      </c>
      <c r="CQ14" s="18" t="s">
        <v>428</v>
      </c>
      <c r="CR14" s="18" t="s">
        <v>143</v>
      </c>
      <c r="CS14" s="18" t="s">
        <v>144</v>
      </c>
      <c r="CT14" s="18" t="s">
        <v>145</v>
      </c>
      <c r="CU14" s="18" t="s">
        <v>148</v>
      </c>
      <c r="CV14" s="18" t="s">
        <v>149</v>
      </c>
      <c r="CW14" s="18" t="s">
        <v>150</v>
      </c>
      <c r="CX14" s="18" t="s">
        <v>152</v>
      </c>
      <c r="CY14" s="18" t="s">
        <v>153</v>
      </c>
      <c r="CZ14" s="18" t="s">
        <v>154</v>
      </c>
      <c r="DA14" s="18" t="s">
        <v>155</v>
      </c>
      <c r="DB14" s="18" t="s">
        <v>23</v>
      </c>
      <c r="DC14" s="18" t="s">
        <v>156</v>
      </c>
      <c r="DD14" s="18" t="s">
        <v>151</v>
      </c>
      <c r="DE14" s="18" t="s">
        <v>116</v>
      </c>
      <c r="DF14" s="18" t="s">
        <v>38</v>
      </c>
      <c r="DG14" s="18" t="s">
        <v>435</v>
      </c>
      <c r="DH14" s="18" t="s">
        <v>595</v>
      </c>
      <c r="DI14" s="18" t="s">
        <v>596</v>
      </c>
      <c r="DJ14" s="18" t="s">
        <v>157</v>
      </c>
      <c r="DK14" s="18" t="s">
        <v>158</v>
      </c>
      <c r="DL14" s="18" t="s">
        <v>159</v>
      </c>
      <c r="DM14" s="18" t="s">
        <v>160</v>
      </c>
      <c r="DN14" s="18" t="s">
        <v>161</v>
      </c>
      <c r="DO14" s="18" t="s">
        <v>162</v>
      </c>
      <c r="DP14" s="18" t="s">
        <v>163</v>
      </c>
      <c r="DQ14" s="18" t="s">
        <v>164</v>
      </c>
      <c r="DR14" s="18" t="s">
        <v>48</v>
      </c>
    </row>
    <row r="15" spans="1:254" ht="15.75" x14ac:dyDescent="0.25">
      <c r="A15" s="20">
        <v>1</v>
      </c>
      <c r="B15" s="10" t="s">
        <v>641</v>
      </c>
      <c r="C15" s="4"/>
      <c r="D15" s="4"/>
      <c r="E15" s="4">
        <v>1</v>
      </c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/>
      <c r="W15" s="4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>
        <v>1</v>
      </c>
      <c r="AF15" s="4"/>
      <c r="AG15" s="4"/>
      <c r="AH15" s="4"/>
      <c r="AI15" s="4">
        <v>1</v>
      </c>
      <c r="AJ15" s="4"/>
      <c r="AK15" s="4">
        <v>1</v>
      </c>
      <c r="AL15" s="4"/>
      <c r="AM15" s="4"/>
      <c r="AN15" s="4">
        <v>1</v>
      </c>
      <c r="AO15" s="4"/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>
        <v>1</v>
      </c>
      <c r="BD15" s="4"/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>
        <v>1</v>
      </c>
      <c r="BV15" s="4"/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/>
      <c r="CZ15" s="4">
        <v>1</v>
      </c>
      <c r="DA15" s="4"/>
      <c r="DB15" s="4">
        <v>1</v>
      </c>
      <c r="DC15" s="4"/>
      <c r="DD15" s="4"/>
      <c r="DE15" s="4"/>
      <c r="DF15" s="4">
        <v>1</v>
      </c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 x14ac:dyDescent="0.25">
      <c r="A16" s="2">
        <v>2</v>
      </c>
      <c r="B16" s="1" t="s">
        <v>642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 x14ac:dyDescent="0.25">
      <c r="A17" s="2">
        <v>3</v>
      </c>
      <c r="B17" s="1" t="s">
        <v>643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>
        <v>1</v>
      </c>
      <c r="DC17" s="4"/>
      <c r="DD17" s="4"/>
      <c r="DE17" s="4"/>
      <c r="DF17" s="4">
        <v>1</v>
      </c>
      <c r="DG17" s="4"/>
      <c r="DH17" s="4">
        <v>1</v>
      </c>
      <c r="DI17" s="4"/>
      <c r="DJ17" s="4"/>
      <c r="DK17" s="4">
        <v>1</v>
      </c>
      <c r="DL17" s="4"/>
      <c r="DM17" s="4"/>
      <c r="DN17" s="4"/>
      <c r="DO17" s="4">
        <v>1</v>
      </c>
      <c r="DP17" s="4"/>
      <c r="DQ17" s="4"/>
      <c r="DR17" s="4">
        <v>1</v>
      </c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 x14ac:dyDescent="0.25">
      <c r="A18" s="2">
        <v>4</v>
      </c>
      <c r="B18" s="1" t="s">
        <v>644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 x14ac:dyDescent="0.25">
      <c r="A19" s="2">
        <v>5</v>
      </c>
      <c r="B19" s="1" t="s">
        <v>645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 x14ac:dyDescent="0.25">
      <c r="A20" s="2">
        <v>6</v>
      </c>
      <c r="B20" s="1" t="s">
        <v>646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 ht="15.75" x14ac:dyDescent="0.25">
      <c r="A21" s="2">
        <v>7</v>
      </c>
      <c r="B21" s="1" t="s">
        <v>647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4"/>
      <c r="S21" s="4"/>
      <c r="T21" s="4">
        <v>1</v>
      </c>
      <c r="U21" s="4"/>
      <c r="V21" s="4"/>
      <c r="W21" s="4">
        <v>1</v>
      </c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>
        <v>1</v>
      </c>
      <c r="BD21" s="4"/>
      <c r="BE21" s="4"/>
      <c r="BF21" s="4"/>
      <c r="BG21" s="4">
        <v>1</v>
      </c>
      <c r="BH21" s="4"/>
      <c r="BI21" s="4"/>
      <c r="BJ21" s="4">
        <v>1</v>
      </c>
      <c r="BK21" s="4"/>
      <c r="BL21" s="4">
        <v>1</v>
      </c>
      <c r="BM21" s="4"/>
      <c r="BN21" s="4"/>
      <c r="BO21" s="4"/>
      <c r="BP21" s="4">
        <v>1</v>
      </c>
      <c r="BQ21" s="4"/>
      <c r="BR21" s="4"/>
      <c r="BS21" s="4">
        <v>1</v>
      </c>
      <c r="BT21" s="4"/>
      <c r="BU21" s="4">
        <v>1</v>
      </c>
      <c r="BV21" s="4"/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>
        <v>1</v>
      </c>
      <c r="CQ21" s="4"/>
      <c r="CR21" s="4"/>
      <c r="CS21" s="4">
        <v>1</v>
      </c>
      <c r="CT21" s="4"/>
      <c r="CU21" s="4"/>
      <c r="CV21" s="4"/>
      <c r="CW21" s="4">
        <v>1</v>
      </c>
      <c r="CX21" s="4"/>
      <c r="CY21" s="4">
        <v>1</v>
      </c>
      <c r="CZ21" s="4"/>
      <c r="DA21" s="4"/>
      <c r="DB21" s="4">
        <v>1</v>
      </c>
      <c r="DC21" s="4"/>
      <c r="DD21" s="4"/>
      <c r="DE21" s="4"/>
      <c r="DF21" s="4">
        <v>1</v>
      </c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/>
      <c r="DR21" s="4">
        <v>1</v>
      </c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</row>
    <row r="22" spans="1:254" x14ac:dyDescent="0.25">
      <c r="A22" s="3">
        <v>8</v>
      </c>
      <c r="B22" s="4" t="s">
        <v>648</v>
      </c>
      <c r="C22" s="4"/>
      <c r="D22" s="4"/>
      <c r="E22" s="4">
        <v>1</v>
      </c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>
        <v>1</v>
      </c>
      <c r="P22" s="4"/>
      <c r="Q22" s="4"/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>
        <v>1</v>
      </c>
      <c r="CQ22" s="4"/>
      <c r="CR22" s="4"/>
      <c r="CS22" s="4">
        <v>1</v>
      </c>
      <c r="CT22" s="4"/>
      <c r="CU22" s="4"/>
      <c r="CV22" s="4"/>
      <c r="CW22" s="4">
        <v>1</v>
      </c>
      <c r="CX22" s="4"/>
      <c r="CY22" s="4"/>
      <c r="CZ22" s="4">
        <v>1</v>
      </c>
      <c r="DA22" s="4"/>
      <c r="DB22" s="4">
        <v>1</v>
      </c>
      <c r="DC22" s="4"/>
      <c r="DD22" s="4"/>
      <c r="DE22" s="4"/>
      <c r="DF22" s="4">
        <v>1</v>
      </c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/>
      <c r="DR22" s="4">
        <v>1</v>
      </c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</row>
    <row r="23" spans="1:254" x14ac:dyDescent="0.25">
      <c r="A23" s="3">
        <v>9</v>
      </c>
      <c r="B23" s="4" t="s">
        <v>649</v>
      </c>
      <c r="C23" s="4"/>
      <c r="D23" s="4"/>
      <c r="E23" s="4">
        <v>1</v>
      </c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>
        <v>1</v>
      </c>
      <c r="P23" s="4"/>
      <c r="Q23" s="4"/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>
        <v>1</v>
      </c>
      <c r="AI23" s="4"/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>
        <v>1</v>
      </c>
      <c r="BV23" s="4"/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>
        <v>1</v>
      </c>
      <c r="CQ23" s="4"/>
      <c r="CR23" s="4"/>
      <c r="CS23" s="4">
        <v>1</v>
      </c>
      <c r="CT23" s="4"/>
      <c r="CU23" s="4"/>
      <c r="CV23" s="4"/>
      <c r="CW23" s="4">
        <v>1</v>
      </c>
      <c r="CX23" s="4"/>
      <c r="CY23" s="4"/>
      <c r="CZ23" s="4">
        <v>1</v>
      </c>
      <c r="DA23" s="4"/>
      <c r="DB23" s="4">
        <v>1</v>
      </c>
      <c r="DC23" s="4"/>
      <c r="DD23" s="4"/>
      <c r="DE23" s="4"/>
      <c r="DF23" s="4">
        <v>1</v>
      </c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/>
      <c r="DR23" s="4">
        <v>1</v>
      </c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</row>
    <row r="24" spans="1:254" x14ac:dyDescent="0.25">
      <c r="A24" s="3">
        <v>10</v>
      </c>
      <c r="B24" s="4" t="s">
        <v>650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</row>
    <row r="25" spans="1:254" ht="15.75" x14ac:dyDescent="0.25">
      <c r="A25" s="3">
        <v>11</v>
      </c>
      <c r="B25" s="4" t="s">
        <v>651</v>
      </c>
      <c r="C25" s="4"/>
      <c r="D25" s="4"/>
      <c r="E25" s="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>
        <v>1</v>
      </c>
      <c r="P25" s="4"/>
      <c r="Q25" s="4"/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>
        <v>1</v>
      </c>
      <c r="DI25" s="4"/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 x14ac:dyDescent="0.25">
      <c r="A26" s="3">
        <v>12</v>
      </c>
      <c r="B26" s="4" t="s">
        <v>652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 x14ac:dyDescent="0.25">
      <c r="A27" s="3">
        <v>13</v>
      </c>
      <c r="B27" s="4" t="s">
        <v>653</v>
      </c>
      <c r="C27" s="4"/>
      <c r="D27" s="4"/>
      <c r="E27" s="4">
        <v>1</v>
      </c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>
        <v>1</v>
      </c>
      <c r="P27" s="4"/>
      <c r="Q27" s="4"/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>
        <v>1</v>
      </c>
      <c r="BM27" s="4"/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>
        <v>1</v>
      </c>
      <c r="CQ27" s="4"/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>
        <v>1</v>
      </c>
      <c r="DC27" s="4"/>
      <c r="DD27" s="4"/>
      <c r="DE27" s="4"/>
      <c r="DF27" s="4">
        <v>1</v>
      </c>
      <c r="DG27" s="4"/>
      <c r="DH27" s="4">
        <v>1</v>
      </c>
      <c r="DI27" s="4"/>
      <c r="DJ27" s="4"/>
      <c r="DK27" s="4">
        <v>1</v>
      </c>
      <c r="DL27" s="4"/>
      <c r="DM27" s="4"/>
      <c r="DN27" s="4"/>
      <c r="DO27" s="4">
        <v>1</v>
      </c>
      <c r="DP27" s="4"/>
      <c r="DQ27" s="4">
        <v>1</v>
      </c>
      <c r="DR27" s="4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 x14ac:dyDescent="0.25">
      <c r="A28" s="3">
        <v>14</v>
      </c>
      <c r="B28" s="4" t="s">
        <v>654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</row>
    <row r="40" spans="1:254" x14ac:dyDescent="0.25">
      <c r="A40" s="37" t="s">
        <v>165</v>
      </c>
      <c r="B40" s="38"/>
      <c r="C40" s="22">
        <f>SUM(C15:C39)</f>
        <v>0</v>
      </c>
      <c r="D40" s="22">
        <f t="shared" ref="D40:V40" si="0">SUM(D15:D39)</f>
        <v>2</v>
      </c>
      <c r="E40" s="22">
        <f t="shared" si="0"/>
        <v>5</v>
      </c>
      <c r="F40" s="22">
        <f t="shared" si="0"/>
        <v>0</v>
      </c>
      <c r="G40" s="22">
        <f t="shared" si="0"/>
        <v>6</v>
      </c>
      <c r="H40" s="22">
        <f t="shared" si="0"/>
        <v>1</v>
      </c>
      <c r="I40" s="22">
        <f t="shared" si="0"/>
        <v>0</v>
      </c>
      <c r="J40" s="22">
        <f t="shared" si="0"/>
        <v>6</v>
      </c>
      <c r="K40" s="22">
        <f t="shared" si="0"/>
        <v>1</v>
      </c>
      <c r="L40" s="22">
        <f t="shared" si="0"/>
        <v>0</v>
      </c>
      <c r="M40" s="22">
        <f t="shared" si="0"/>
        <v>6</v>
      </c>
      <c r="N40" s="22">
        <f t="shared" si="0"/>
        <v>1</v>
      </c>
      <c r="O40" s="22">
        <f t="shared" si="0"/>
        <v>5</v>
      </c>
      <c r="P40" s="22">
        <f t="shared" si="0"/>
        <v>2</v>
      </c>
      <c r="Q40" s="22">
        <f t="shared" si="0"/>
        <v>0</v>
      </c>
      <c r="R40" s="22">
        <f t="shared" si="0"/>
        <v>0</v>
      </c>
      <c r="S40" s="22">
        <f t="shared" si="0"/>
        <v>1</v>
      </c>
      <c r="T40" s="22">
        <f t="shared" si="0"/>
        <v>6</v>
      </c>
      <c r="U40" s="22">
        <f t="shared" si="0"/>
        <v>0</v>
      </c>
      <c r="V40" s="22">
        <f t="shared" si="0"/>
        <v>0</v>
      </c>
      <c r="W40" s="22">
        <f t="shared" ref="W40:AX40" si="1">SUM(W15:W39)</f>
        <v>7</v>
      </c>
      <c r="X40" s="22">
        <f t="shared" si="1"/>
        <v>0</v>
      </c>
      <c r="Y40" s="22">
        <f t="shared" si="1"/>
        <v>1</v>
      </c>
      <c r="Z40" s="22">
        <f t="shared" si="1"/>
        <v>6</v>
      </c>
      <c r="AA40" s="22">
        <f t="shared" si="1"/>
        <v>0</v>
      </c>
      <c r="AB40" s="22">
        <f t="shared" si="1"/>
        <v>1</v>
      </c>
      <c r="AC40" s="22">
        <f t="shared" si="1"/>
        <v>8</v>
      </c>
      <c r="AD40" s="22">
        <f t="shared" si="1"/>
        <v>0</v>
      </c>
      <c r="AE40" s="22">
        <f t="shared" si="1"/>
        <v>2</v>
      </c>
      <c r="AF40" s="22">
        <f t="shared" si="1"/>
        <v>7</v>
      </c>
      <c r="AG40" s="22">
        <f t="shared" si="1"/>
        <v>0</v>
      </c>
      <c r="AH40" s="22">
        <f t="shared" si="1"/>
        <v>2</v>
      </c>
      <c r="AI40" s="22">
        <f t="shared" si="1"/>
        <v>7</v>
      </c>
      <c r="AJ40" s="22">
        <f t="shared" si="1"/>
        <v>0</v>
      </c>
      <c r="AK40" s="22">
        <f t="shared" si="1"/>
        <v>2</v>
      </c>
      <c r="AL40" s="22">
        <f t="shared" si="1"/>
        <v>7</v>
      </c>
      <c r="AM40" s="22">
        <f t="shared" si="1"/>
        <v>0</v>
      </c>
      <c r="AN40" s="22">
        <f t="shared" si="1"/>
        <v>1</v>
      </c>
      <c r="AO40" s="22">
        <f t="shared" si="1"/>
        <v>8</v>
      </c>
      <c r="AP40" s="22">
        <f t="shared" si="1"/>
        <v>0</v>
      </c>
      <c r="AQ40" s="22">
        <f t="shared" si="1"/>
        <v>0</v>
      </c>
      <c r="AR40" s="22">
        <f t="shared" si="1"/>
        <v>9</v>
      </c>
      <c r="AS40" s="22">
        <f t="shared" si="1"/>
        <v>0</v>
      </c>
      <c r="AT40" s="22">
        <f t="shared" si="1"/>
        <v>0</v>
      </c>
      <c r="AU40" s="22">
        <f t="shared" si="1"/>
        <v>9</v>
      </c>
      <c r="AV40" s="22">
        <f t="shared" si="1"/>
        <v>0</v>
      </c>
      <c r="AW40" s="22">
        <f t="shared" si="1"/>
        <v>0</v>
      </c>
      <c r="AX40" s="22">
        <f t="shared" si="1"/>
        <v>9</v>
      </c>
      <c r="AY40" s="22">
        <f t="shared" ref="AY40:CU40" si="2">SUM(AY15:AY39)</f>
        <v>0</v>
      </c>
      <c r="AZ40" s="22">
        <f t="shared" si="2"/>
        <v>0</v>
      </c>
      <c r="BA40" s="22">
        <f t="shared" si="2"/>
        <v>9</v>
      </c>
      <c r="BB40" s="22">
        <f t="shared" si="2"/>
        <v>0</v>
      </c>
      <c r="BC40" s="22">
        <f t="shared" si="2"/>
        <v>2</v>
      </c>
      <c r="BD40" s="22">
        <f t="shared" si="2"/>
        <v>8</v>
      </c>
      <c r="BE40" s="22">
        <f t="shared" si="2"/>
        <v>0</v>
      </c>
      <c r="BF40" s="22">
        <f t="shared" si="2"/>
        <v>0</v>
      </c>
      <c r="BG40" s="22">
        <f t="shared" si="2"/>
        <v>10</v>
      </c>
      <c r="BH40" s="22">
        <f t="shared" si="2"/>
        <v>0</v>
      </c>
      <c r="BI40" s="22">
        <f t="shared" si="2"/>
        <v>0</v>
      </c>
      <c r="BJ40" s="22">
        <f t="shared" si="2"/>
        <v>10</v>
      </c>
      <c r="BK40" s="22">
        <f t="shared" si="2"/>
        <v>0</v>
      </c>
      <c r="BL40" s="22">
        <f t="shared" si="2"/>
        <v>2</v>
      </c>
      <c r="BM40" s="22">
        <f t="shared" si="2"/>
        <v>8</v>
      </c>
      <c r="BN40" s="22">
        <f t="shared" si="2"/>
        <v>0</v>
      </c>
      <c r="BO40" s="22">
        <f t="shared" si="2"/>
        <v>0</v>
      </c>
      <c r="BP40" s="22">
        <f t="shared" si="2"/>
        <v>10</v>
      </c>
      <c r="BQ40" s="22">
        <f t="shared" si="2"/>
        <v>0</v>
      </c>
      <c r="BR40" s="22">
        <f t="shared" si="2"/>
        <v>0</v>
      </c>
      <c r="BS40" s="22">
        <f t="shared" si="2"/>
        <v>10</v>
      </c>
      <c r="BT40" s="22">
        <f t="shared" si="2"/>
        <v>0</v>
      </c>
      <c r="BU40" s="22">
        <f t="shared" si="2"/>
        <v>3</v>
      </c>
      <c r="BV40" s="22">
        <f t="shared" si="2"/>
        <v>4</v>
      </c>
      <c r="BW40" s="22">
        <f t="shared" si="2"/>
        <v>0</v>
      </c>
      <c r="BX40" s="22">
        <f t="shared" si="2"/>
        <v>1</v>
      </c>
      <c r="BY40" s="22">
        <f t="shared" si="2"/>
        <v>6</v>
      </c>
      <c r="BZ40" s="22">
        <f t="shared" si="2"/>
        <v>0</v>
      </c>
      <c r="CA40" s="22">
        <f t="shared" si="2"/>
        <v>0</v>
      </c>
      <c r="CB40" s="22">
        <f t="shared" si="2"/>
        <v>7</v>
      </c>
      <c r="CC40" s="22">
        <f t="shared" si="2"/>
        <v>0</v>
      </c>
      <c r="CD40" s="22">
        <f t="shared" si="2"/>
        <v>0</v>
      </c>
      <c r="CE40" s="22">
        <f t="shared" si="2"/>
        <v>7</v>
      </c>
      <c r="CF40" s="22">
        <f t="shared" si="2"/>
        <v>0</v>
      </c>
      <c r="CG40" s="22">
        <f t="shared" si="2"/>
        <v>0</v>
      </c>
      <c r="CH40" s="22">
        <f t="shared" si="2"/>
        <v>7</v>
      </c>
      <c r="CI40" s="22">
        <f t="shared" si="2"/>
        <v>0</v>
      </c>
      <c r="CJ40" s="22">
        <f t="shared" si="2"/>
        <v>0</v>
      </c>
      <c r="CK40" s="22">
        <f t="shared" si="2"/>
        <v>7</v>
      </c>
      <c r="CL40" s="22">
        <f t="shared" si="2"/>
        <v>0</v>
      </c>
      <c r="CM40" s="22">
        <f t="shared" si="2"/>
        <v>0</v>
      </c>
      <c r="CN40" s="22">
        <f t="shared" si="2"/>
        <v>7</v>
      </c>
      <c r="CO40" s="22">
        <f t="shared" si="2"/>
        <v>0</v>
      </c>
      <c r="CP40" s="22">
        <f t="shared" si="2"/>
        <v>5</v>
      </c>
      <c r="CQ40" s="22">
        <f t="shared" si="2"/>
        <v>2</v>
      </c>
      <c r="CR40" s="22">
        <f t="shared" si="2"/>
        <v>0</v>
      </c>
      <c r="CS40" s="22">
        <f t="shared" si="2"/>
        <v>4</v>
      </c>
      <c r="CT40" s="22">
        <f t="shared" si="2"/>
        <v>3</v>
      </c>
      <c r="CU40" s="22">
        <f t="shared" si="2"/>
        <v>0</v>
      </c>
      <c r="CV40" s="22">
        <f t="shared" ref="CV40:DH40" si="3">SUM(CV15:CV39)</f>
        <v>0</v>
      </c>
      <c r="CW40" s="22">
        <f t="shared" si="3"/>
        <v>7</v>
      </c>
      <c r="CX40" s="22">
        <f t="shared" si="3"/>
        <v>0</v>
      </c>
      <c r="CY40" s="22">
        <f t="shared" si="3"/>
        <v>1</v>
      </c>
      <c r="CZ40" s="22">
        <f t="shared" si="3"/>
        <v>6</v>
      </c>
      <c r="DA40" s="22">
        <f t="shared" si="3"/>
        <v>0</v>
      </c>
      <c r="DB40" s="22">
        <f t="shared" si="3"/>
        <v>6</v>
      </c>
      <c r="DC40" s="22">
        <f t="shared" si="3"/>
        <v>1</v>
      </c>
      <c r="DD40" s="22">
        <f t="shared" si="3"/>
        <v>0</v>
      </c>
      <c r="DE40" s="22">
        <f t="shared" si="3"/>
        <v>0</v>
      </c>
      <c r="DF40" s="22">
        <f t="shared" si="3"/>
        <v>7</v>
      </c>
      <c r="DG40" s="22">
        <f t="shared" si="3"/>
        <v>0</v>
      </c>
      <c r="DH40" s="22">
        <f t="shared" si="3"/>
        <v>7</v>
      </c>
      <c r="DI40" s="22">
        <f t="shared" ref="DI40:DR40" si="4">SUM(DI15:DI39)</f>
        <v>0</v>
      </c>
      <c r="DJ40" s="22">
        <f t="shared" si="4"/>
        <v>0</v>
      </c>
      <c r="DK40" s="22">
        <f t="shared" si="4"/>
        <v>6</v>
      </c>
      <c r="DL40" s="22">
        <f t="shared" si="4"/>
        <v>1</v>
      </c>
      <c r="DM40" s="22">
        <f t="shared" si="4"/>
        <v>0</v>
      </c>
      <c r="DN40" s="22">
        <f t="shared" si="4"/>
        <v>4</v>
      </c>
      <c r="DO40" s="22">
        <f t="shared" si="4"/>
        <v>3</v>
      </c>
      <c r="DP40" s="22">
        <f t="shared" si="4"/>
        <v>0</v>
      </c>
      <c r="DQ40" s="22">
        <f t="shared" si="4"/>
        <v>2</v>
      </c>
      <c r="DR40" s="22">
        <f t="shared" si="4"/>
        <v>5</v>
      </c>
    </row>
    <row r="41" spans="1:254" ht="37.5" customHeight="1" x14ac:dyDescent="0.25">
      <c r="A41" s="39" t="s">
        <v>378</v>
      </c>
      <c r="B41" s="40"/>
      <c r="C41" s="25" t="b">
        <f>S42=C40/7%</f>
        <v>1</v>
      </c>
      <c r="D41" s="25">
        <f>D40/7%</f>
        <v>28.571428571428569</v>
      </c>
      <c r="E41" s="25">
        <f>E40/7%</f>
        <v>71.428571428571416</v>
      </c>
      <c r="F41" s="25">
        <f t="shared" ref="F41:AH41" si="5">F40/14%</f>
        <v>0</v>
      </c>
      <c r="G41" s="25">
        <f t="shared" si="5"/>
        <v>42.857142857142854</v>
      </c>
      <c r="H41" s="25">
        <f t="shared" si="5"/>
        <v>7.1428571428571423</v>
      </c>
      <c r="I41" s="25">
        <f t="shared" si="5"/>
        <v>0</v>
      </c>
      <c r="J41" s="25">
        <f t="shared" si="5"/>
        <v>42.857142857142854</v>
      </c>
      <c r="K41" s="25">
        <f t="shared" si="5"/>
        <v>7.1428571428571423</v>
      </c>
      <c r="L41" s="25">
        <f t="shared" si="5"/>
        <v>0</v>
      </c>
      <c r="M41" s="25">
        <f t="shared" si="5"/>
        <v>42.857142857142854</v>
      </c>
      <c r="N41" s="25">
        <f t="shared" si="5"/>
        <v>7.1428571428571423</v>
      </c>
      <c r="O41" s="25">
        <f t="shared" si="5"/>
        <v>35.714285714285708</v>
      </c>
      <c r="P41" s="25">
        <f t="shared" si="5"/>
        <v>14.285714285714285</v>
      </c>
      <c r="Q41" s="25">
        <f t="shared" si="5"/>
        <v>0</v>
      </c>
      <c r="R41" s="25">
        <f t="shared" si="5"/>
        <v>0</v>
      </c>
      <c r="S41" s="25">
        <f t="shared" si="5"/>
        <v>7.1428571428571423</v>
      </c>
      <c r="T41" s="25">
        <f t="shared" si="5"/>
        <v>42.857142857142854</v>
      </c>
      <c r="U41" s="25">
        <f t="shared" si="5"/>
        <v>0</v>
      </c>
      <c r="V41" s="25">
        <f t="shared" si="5"/>
        <v>0</v>
      </c>
      <c r="W41" s="25">
        <f t="shared" si="5"/>
        <v>49.999999999999993</v>
      </c>
      <c r="X41" s="25">
        <f t="shared" si="5"/>
        <v>0</v>
      </c>
      <c r="Y41" s="25">
        <f t="shared" si="5"/>
        <v>7.1428571428571423</v>
      </c>
      <c r="Z41" s="25">
        <f t="shared" si="5"/>
        <v>42.857142857142854</v>
      </c>
      <c r="AA41" s="25">
        <f t="shared" si="5"/>
        <v>0</v>
      </c>
      <c r="AB41" s="25">
        <f t="shared" si="5"/>
        <v>7.1428571428571423</v>
      </c>
      <c r="AC41" s="25">
        <f t="shared" si="5"/>
        <v>57.142857142857139</v>
      </c>
      <c r="AD41" s="25">
        <f t="shared" si="5"/>
        <v>0</v>
      </c>
      <c r="AE41" s="25">
        <f t="shared" si="5"/>
        <v>14.285714285714285</v>
      </c>
      <c r="AF41" s="25">
        <f t="shared" si="5"/>
        <v>49.999999999999993</v>
      </c>
      <c r="AG41" s="25">
        <f t="shared" si="5"/>
        <v>0</v>
      </c>
      <c r="AH41" s="25">
        <f t="shared" si="5"/>
        <v>14.285714285714285</v>
      </c>
      <c r="AI41" s="25">
        <f t="shared" ref="AI41:BN41" si="6">AI40/14%</f>
        <v>49.999999999999993</v>
      </c>
      <c r="AJ41" s="25">
        <f t="shared" si="6"/>
        <v>0</v>
      </c>
      <c r="AK41" s="25">
        <f t="shared" si="6"/>
        <v>14.285714285714285</v>
      </c>
      <c r="AL41" s="25">
        <f t="shared" si="6"/>
        <v>49.999999999999993</v>
      </c>
      <c r="AM41" s="25">
        <f t="shared" si="6"/>
        <v>0</v>
      </c>
      <c r="AN41" s="25">
        <f t="shared" si="6"/>
        <v>7.1428571428571423</v>
      </c>
      <c r="AO41" s="25">
        <f t="shared" si="6"/>
        <v>57.142857142857139</v>
      </c>
      <c r="AP41" s="25">
        <f t="shared" si="6"/>
        <v>0</v>
      </c>
      <c r="AQ41" s="25">
        <f t="shared" si="6"/>
        <v>0</v>
      </c>
      <c r="AR41" s="25">
        <f t="shared" si="6"/>
        <v>64.285714285714278</v>
      </c>
      <c r="AS41" s="25">
        <f t="shared" si="6"/>
        <v>0</v>
      </c>
      <c r="AT41" s="25">
        <f t="shared" si="6"/>
        <v>0</v>
      </c>
      <c r="AU41" s="25">
        <f t="shared" si="6"/>
        <v>64.285714285714278</v>
      </c>
      <c r="AV41" s="25">
        <f t="shared" si="6"/>
        <v>0</v>
      </c>
      <c r="AW41" s="25">
        <f t="shared" si="6"/>
        <v>0</v>
      </c>
      <c r="AX41" s="25">
        <f t="shared" si="6"/>
        <v>64.285714285714278</v>
      </c>
      <c r="AY41" s="25">
        <f t="shared" si="6"/>
        <v>0</v>
      </c>
      <c r="AZ41" s="25">
        <f t="shared" si="6"/>
        <v>0</v>
      </c>
      <c r="BA41" s="25">
        <f t="shared" si="6"/>
        <v>64.285714285714278</v>
      </c>
      <c r="BB41" s="25">
        <f t="shared" si="6"/>
        <v>0</v>
      </c>
      <c r="BC41" s="25">
        <f t="shared" si="6"/>
        <v>14.285714285714285</v>
      </c>
      <c r="BD41" s="25">
        <f t="shared" si="6"/>
        <v>57.142857142857139</v>
      </c>
      <c r="BE41" s="25">
        <f t="shared" si="6"/>
        <v>0</v>
      </c>
      <c r="BF41" s="25">
        <f t="shared" si="6"/>
        <v>0</v>
      </c>
      <c r="BG41" s="25">
        <f t="shared" si="6"/>
        <v>71.428571428571416</v>
      </c>
      <c r="BH41" s="25">
        <f t="shared" si="6"/>
        <v>0</v>
      </c>
      <c r="BI41" s="25">
        <f t="shared" si="6"/>
        <v>0</v>
      </c>
      <c r="BJ41" s="25">
        <f t="shared" si="6"/>
        <v>71.428571428571416</v>
      </c>
      <c r="BK41" s="25">
        <f t="shared" si="6"/>
        <v>0</v>
      </c>
      <c r="BL41" s="25">
        <f t="shared" si="6"/>
        <v>14.285714285714285</v>
      </c>
      <c r="BM41" s="25">
        <f t="shared" si="6"/>
        <v>57.142857142857139</v>
      </c>
      <c r="BN41" s="25">
        <f t="shared" si="6"/>
        <v>0</v>
      </c>
      <c r="BO41" s="25">
        <f t="shared" ref="BO41:CF41" si="7">BO40/14%</f>
        <v>0</v>
      </c>
      <c r="BP41" s="25">
        <f t="shared" si="7"/>
        <v>71.428571428571416</v>
      </c>
      <c r="BQ41" s="25">
        <f t="shared" si="7"/>
        <v>0</v>
      </c>
      <c r="BR41" s="25">
        <f t="shared" si="7"/>
        <v>0</v>
      </c>
      <c r="BS41" s="25">
        <f t="shared" si="7"/>
        <v>71.428571428571416</v>
      </c>
      <c r="BT41" s="25">
        <f t="shared" si="7"/>
        <v>0</v>
      </c>
      <c r="BU41" s="25">
        <f t="shared" si="7"/>
        <v>21.428571428571427</v>
      </c>
      <c r="BV41" s="25">
        <f t="shared" si="7"/>
        <v>28.571428571428569</v>
      </c>
      <c r="BW41" s="25">
        <f t="shared" si="7"/>
        <v>0</v>
      </c>
      <c r="BX41" s="25">
        <f t="shared" si="7"/>
        <v>7.1428571428571423</v>
      </c>
      <c r="BY41" s="25">
        <f t="shared" si="7"/>
        <v>42.857142857142854</v>
      </c>
      <c r="BZ41" s="25">
        <f t="shared" si="7"/>
        <v>0</v>
      </c>
      <c r="CA41" s="25">
        <f t="shared" si="7"/>
        <v>0</v>
      </c>
      <c r="CB41" s="25">
        <f t="shared" si="7"/>
        <v>49.999999999999993</v>
      </c>
      <c r="CC41" s="25">
        <f t="shared" si="7"/>
        <v>0</v>
      </c>
      <c r="CD41" s="25">
        <f t="shared" si="7"/>
        <v>0</v>
      </c>
      <c r="CE41" s="25">
        <f t="shared" si="7"/>
        <v>49.999999999999993</v>
      </c>
      <c r="CF41" s="25">
        <f t="shared" si="7"/>
        <v>0</v>
      </c>
      <c r="CG41" s="25">
        <f t="shared" ref="CG41" si="8">CG40/25%</f>
        <v>0</v>
      </c>
      <c r="CH41" s="25">
        <f t="shared" ref="CH41:DR41" si="9">CH40/14%</f>
        <v>49.999999999999993</v>
      </c>
      <c r="CI41" s="25">
        <f t="shared" si="9"/>
        <v>0</v>
      </c>
      <c r="CJ41" s="25">
        <f t="shared" si="9"/>
        <v>0</v>
      </c>
      <c r="CK41" s="25">
        <f t="shared" si="9"/>
        <v>49.999999999999993</v>
      </c>
      <c r="CL41" s="25">
        <f t="shared" si="9"/>
        <v>0</v>
      </c>
      <c r="CM41" s="25">
        <f t="shared" si="9"/>
        <v>0</v>
      </c>
      <c r="CN41" s="25">
        <f t="shared" si="9"/>
        <v>49.999999999999993</v>
      </c>
      <c r="CO41" s="25">
        <f t="shared" si="9"/>
        <v>0</v>
      </c>
      <c r="CP41" s="25">
        <f t="shared" si="9"/>
        <v>35.714285714285708</v>
      </c>
      <c r="CQ41" s="25">
        <f t="shared" si="9"/>
        <v>14.285714285714285</v>
      </c>
      <c r="CR41" s="25">
        <f t="shared" si="9"/>
        <v>0</v>
      </c>
      <c r="CS41" s="25">
        <f t="shared" si="9"/>
        <v>28.571428571428569</v>
      </c>
      <c r="CT41" s="25">
        <f t="shared" si="9"/>
        <v>21.428571428571427</v>
      </c>
      <c r="CU41" s="25">
        <f t="shared" si="9"/>
        <v>0</v>
      </c>
      <c r="CV41" s="25">
        <f t="shared" si="9"/>
        <v>0</v>
      </c>
      <c r="CW41" s="25">
        <f t="shared" si="9"/>
        <v>49.999999999999993</v>
      </c>
      <c r="CX41" s="25">
        <f t="shared" si="9"/>
        <v>0</v>
      </c>
      <c r="CY41" s="25">
        <f t="shared" si="9"/>
        <v>7.1428571428571423</v>
      </c>
      <c r="CZ41" s="25">
        <f t="shared" si="9"/>
        <v>42.857142857142854</v>
      </c>
      <c r="DA41" s="25">
        <f t="shared" si="9"/>
        <v>0</v>
      </c>
      <c r="DB41" s="25">
        <f t="shared" si="9"/>
        <v>42.857142857142854</v>
      </c>
      <c r="DC41" s="25">
        <f t="shared" si="9"/>
        <v>7.1428571428571423</v>
      </c>
      <c r="DD41" s="25">
        <f t="shared" si="9"/>
        <v>0</v>
      </c>
      <c r="DE41" s="25">
        <f t="shared" si="9"/>
        <v>0</v>
      </c>
      <c r="DF41" s="25">
        <f t="shared" si="9"/>
        <v>49.999999999999993</v>
      </c>
      <c r="DG41" s="25">
        <f t="shared" si="9"/>
        <v>0</v>
      </c>
      <c r="DH41" s="25">
        <f t="shared" si="9"/>
        <v>49.999999999999993</v>
      </c>
      <c r="DI41" s="25">
        <f t="shared" si="9"/>
        <v>0</v>
      </c>
      <c r="DJ41" s="25">
        <f t="shared" si="9"/>
        <v>0</v>
      </c>
      <c r="DK41" s="25">
        <f t="shared" si="9"/>
        <v>42.857142857142854</v>
      </c>
      <c r="DL41" s="25">
        <f t="shared" si="9"/>
        <v>7.1428571428571423</v>
      </c>
      <c r="DM41" s="25">
        <f t="shared" si="9"/>
        <v>0</v>
      </c>
      <c r="DN41" s="25">
        <f t="shared" si="9"/>
        <v>28.571428571428569</v>
      </c>
      <c r="DO41" s="25">
        <f t="shared" si="9"/>
        <v>21.428571428571427</v>
      </c>
      <c r="DP41" s="25">
        <f t="shared" si="9"/>
        <v>0</v>
      </c>
      <c r="DQ41" s="25">
        <f t="shared" si="9"/>
        <v>14.285714285714285</v>
      </c>
      <c r="DR41" s="25">
        <f t="shared" si="9"/>
        <v>35.714285714285708</v>
      </c>
    </row>
    <row r="43" spans="1:254" x14ac:dyDescent="0.25">
      <c r="B43" t="s">
        <v>368</v>
      </c>
    </row>
    <row r="44" spans="1:254" x14ac:dyDescent="0.25">
      <c r="B44" t="s">
        <v>369</v>
      </c>
      <c r="C44" t="s">
        <v>372</v>
      </c>
      <c r="D44" s="29">
        <f>(C41+F41+I41+L41)/4</f>
        <v>0.25</v>
      </c>
      <c r="E44">
        <f>D44/100*25</f>
        <v>6.25E-2</v>
      </c>
    </row>
    <row r="45" spans="1:254" x14ac:dyDescent="0.25">
      <c r="B45" t="s">
        <v>370</v>
      </c>
      <c r="C45" t="s">
        <v>372</v>
      </c>
      <c r="D45" s="29">
        <f>(D41+G41+J41+M41)/4</f>
        <v>39.285714285714285</v>
      </c>
      <c r="E45">
        <f t="shared" ref="E45:E46" si="10">D45/100*25</f>
        <v>9.8214285714285712</v>
      </c>
    </row>
    <row r="46" spans="1:254" x14ac:dyDescent="0.25">
      <c r="B46" t="s">
        <v>371</v>
      </c>
      <c r="C46" t="s">
        <v>372</v>
      </c>
      <c r="D46" s="29">
        <f>(E41+H41+K41+N41)/4</f>
        <v>23.214285714285708</v>
      </c>
      <c r="E46">
        <f t="shared" si="10"/>
        <v>5.803571428571427</v>
      </c>
    </row>
    <row r="47" spans="1:254" x14ac:dyDescent="0.25">
      <c r="D47" s="23">
        <f>SUM(D44:D46)</f>
        <v>62.749999999999993</v>
      </c>
      <c r="E47" s="24">
        <f>SUM(E44:E46)</f>
        <v>15.687499999999998</v>
      </c>
    </row>
    <row r="48" spans="1:254" x14ac:dyDescent="0.25">
      <c r="B48" t="s">
        <v>369</v>
      </c>
      <c r="C48" t="s">
        <v>373</v>
      </c>
      <c r="D48" s="29">
        <f>(O41+R41+U41+X41+AA41+AD41+AG41+AJ41)/8</f>
        <v>4.4642857142857135</v>
      </c>
      <c r="E48" s="15">
        <f t="shared" ref="E48:E62" si="11">D48/100*25</f>
        <v>1.1160714285714284</v>
      </c>
    </row>
    <row r="49" spans="2:5" x14ac:dyDescent="0.25">
      <c r="B49" t="s">
        <v>370</v>
      </c>
      <c r="C49" t="s">
        <v>373</v>
      </c>
      <c r="D49" s="29">
        <f>(P41+S41+V41+Y41+AB41+AE41+AH41+AK41)/8</f>
        <v>9.8214285714285694</v>
      </c>
      <c r="E49" s="15">
        <f t="shared" si="11"/>
        <v>2.4553571428571423</v>
      </c>
    </row>
    <row r="50" spans="2:5" x14ac:dyDescent="0.25">
      <c r="B50" t="s">
        <v>371</v>
      </c>
      <c r="C50" t="s">
        <v>373</v>
      </c>
      <c r="D50" s="29">
        <f>(Q41+T41+W41+Z41+AC41+AF41+AI41+AL41)/8</f>
        <v>42.857142857142854</v>
      </c>
      <c r="E50" s="15">
        <f t="shared" si="11"/>
        <v>10.714285714285714</v>
      </c>
    </row>
    <row r="51" spans="2:5" x14ac:dyDescent="0.25">
      <c r="D51" s="23">
        <f>SUM(D48:D50)</f>
        <v>57.142857142857139</v>
      </c>
      <c r="E51" s="23">
        <f>SUM(E48:E50)</f>
        <v>14.285714285714285</v>
      </c>
    </row>
    <row r="52" spans="2:5" x14ac:dyDescent="0.25">
      <c r="B52" t="s">
        <v>369</v>
      </c>
      <c r="C52" t="s">
        <v>374</v>
      </c>
      <c r="D52" s="29">
        <f>(AM41+AP41+AS41+AV41)/4</f>
        <v>0</v>
      </c>
      <c r="E52">
        <f t="shared" si="11"/>
        <v>0</v>
      </c>
    </row>
    <row r="53" spans="2:5" x14ac:dyDescent="0.25">
      <c r="B53" t="s">
        <v>370</v>
      </c>
      <c r="C53" t="s">
        <v>374</v>
      </c>
      <c r="D53" s="29">
        <f>(AN41+AQ41+AT41+AW41)/4</f>
        <v>1.7857142857142856</v>
      </c>
      <c r="E53">
        <f t="shared" si="11"/>
        <v>0.4464285714285714</v>
      </c>
    </row>
    <row r="54" spans="2:5" x14ac:dyDescent="0.25">
      <c r="B54" t="s">
        <v>371</v>
      </c>
      <c r="C54" t="s">
        <v>374</v>
      </c>
      <c r="D54" s="29">
        <f>(AO41+AR41+AU41+AX41)/4</f>
        <v>62.499999999999993</v>
      </c>
      <c r="E54">
        <f t="shared" si="11"/>
        <v>15.624999999999996</v>
      </c>
    </row>
    <row r="55" spans="2:5" x14ac:dyDescent="0.25">
      <c r="D55" s="23">
        <f>SUM(D52:D54)</f>
        <v>64.285714285714278</v>
      </c>
      <c r="E55" s="24">
        <f>SUM(E52:E54)</f>
        <v>16.071428571428569</v>
      </c>
    </row>
    <row r="56" spans="2:5" x14ac:dyDescent="0.25">
      <c r="B56" t="s">
        <v>369</v>
      </c>
      <c r="C56" t="s">
        <v>375</v>
      </c>
      <c r="D56" s="29">
        <f>(AY41+BB41+BE41+BH41+BK41+BN41+BQ41+BT41+BW41+BZ41+CC41+CF41+CI41+CL41+CO41+CR41+CU41+CX41+DA41+DD41)/20</f>
        <v>0</v>
      </c>
      <c r="E56">
        <f t="shared" si="11"/>
        <v>0</v>
      </c>
    </row>
    <row r="57" spans="2:5" x14ac:dyDescent="0.25">
      <c r="B57" t="s">
        <v>370</v>
      </c>
      <c r="C57" t="s">
        <v>375</v>
      </c>
      <c r="D57" s="29">
        <f>(AZ41+BC41+BF41+BI41+BL41+BO41+BR41+BU41+BX41+CA41+CD41+CG41+CJ41+CM41+CP41+CS41+CV41+CY41+DB41+DE41)/20</f>
        <v>8.5714285714285712</v>
      </c>
      <c r="E57">
        <f t="shared" si="11"/>
        <v>2.1428571428571428</v>
      </c>
    </row>
    <row r="58" spans="2:5" x14ac:dyDescent="0.25">
      <c r="B58" t="s">
        <v>371</v>
      </c>
      <c r="C58" t="s">
        <v>375</v>
      </c>
      <c r="D58" s="29">
        <f>(BA41+BD41+BG41+BJ41+BM41+BP41+BS41+BV41+BY41+CB41+CE41+CH41+CK41+CN41+CQ41+CT41+CW41+CZ41+DC41+DF41)/20</f>
        <v>48.571428571428569</v>
      </c>
      <c r="E58">
        <f t="shared" si="11"/>
        <v>12.142857142857142</v>
      </c>
    </row>
    <row r="59" spans="2:5" x14ac:dyDescent="0.25">
      <c r="D59" s="24">
        <f>SUM(D56:D58)</f>
        <v>57.142857142857139</v>
      </c>
      <c r="E59" s="24">
        <f>SUM(E56:E58)</f>
        <v>14.285714285714285</v>
      </c>
    </row>
    <row r="60" spans="2:5" x14ac:dyDescent="0.25">
      <c r="B60" t="s">
        <v>369</v>
      </c>
      <c r="C60" t="s">
        <v>376</v>
      </c>
      <c r="D60" s="29">
        <f>(DG41+DJ41+DM41+DP41)/4</f>
        <v>0</v>
      </c>
      <c r="E60">
        <f t="shared" si="11"/>
        <v>0</v>
      </c>
    </row>
    <row r="61" spans="2:5" x14ac:dyDescent="0.25">
      <c r="B61" t="s">
        <v>370</v>
      </c>
      <c r="C61" t="s">
        <v>376</v>
      </c>
      <c r="D61" s="29">
        <f>(DH41+DK41+DN41+DQ41)/4</f>
        <v>33.928571428571423</v>
      </c>
      <c r="E61">
        <f t="shared" si="11"/>
        <v>8.4821428571428559</v>
      </c>
    </row>
    <row r="62" spans="2:5" x14ac:dyDescent="0.25">
      <c r="B62" t="s">
        <v>371</v>
      </c>
      <c r="C62" t="s">
        <v>376</v>
      </c>
      <c r="D62" s="29">
        <f>(DI41+DL41+DO41+DR41)/4</f>
        <v>16.071428571428569</v>
      </c>
      <c r="E62">
        <f t="shared" si="11"/>
        <v>4.0178571428571423</v>
      </c>
    </row>
    <row r="63" spans="2:5" x14ac:dyDescent="0.25">
      <c r="D63" s="24">
        <f>SUM(D60:D62)</f>
        <v>49.999999999999993</v>
      </c>
      <c r="E63" s="24">
        <f>SUM(E60:E62)</f>
        <v>12.499999999999998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43"/>
  <sheetViews>
    <sheetView tabSelected="1" topLeftCell="A11" zoomScale="95" zoomScaleNormal="95" workbookViewId="0">
      <pane xSplit="2" ySplit="3" topLeftCell="C14" activePane="bottomRight" state="frozen"/>
      <selection activeCell="A11" sqref="A11"/>
      <selection pane="topRight" activeCell="C11" sqref="C11"/>
      <selection pane="bottomLeft" activeCell="A14" sqref="A14"/>
      <selection pane="bottomRight" activeCell="G20" sqref="G20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  <col min="15" max="15" width="9.140625" customWidth="1"/>
  </cols>
  <sheetData>
    <row r="1" spans="1:692" ht="15.75" x14ac:dyDescent="0.25">
      <c r="A1" s="5" t="s">
        <v>51</v>
      </c>
      <c r="B1" s="11" t="s">
        <v>188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692" ht="15.75" x14ac:dyDescent="0.25">
      <c r="A2" s="7" t="s">
        <v>377</v>
      </c>
      <c r="B2" s="6" t="s">
        <v>657</v>
      </c>
      <c r="C2" s="6"/>
      <c r="D2" s="6"/>
      <c r="E2" s="6" t="s">
        <v>656</v>
      </c>
      <c r="F2" s="6"/>
      <c r="G2" s="6"/>
      <c r="H2" s="6"/>
      <c r="I2" s="6"/>
      <c r="J2" s="12"/>
      <c r="K2" s="12"/>
      <c r="L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692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692" ht="15.6" customHeight="1" x14ac:dyDescent="0.25">
      <c r="A4" s="32" t="s">
        <v>0</v>
      </c>
      <c r="B4" s="32" t="s">
        <v>1</v>
      </c>
      <c r="C4" s="33" t="s">
        <v>21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47" t="s">
        <v>2</v>
      </c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9"/>
      <c r="DD4" s="42" t="s">
        <v>31</v>
      </c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50" t="s">
        <v>39</v>
      </c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2"/>
      <c r="HZ4" s="45" t="s">
        <v>44</v>
      </c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</row>
    <row r="5" spans="1:692" ht="15" customHeight="1" x14ac:dyDescent="0.25">
      <c r="A5" s="32"/>
      <c r="B5" s="32"/>
      <c r="C5" s="34" t="s">
        <v>22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 t="s">
        <v>20</v>
      </c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 t="s">
        <v>3</v>
      </c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6" t="s">
        <v>273</v>
      </c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 t="s">
        <v>166</v>
      </c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4" t="s">
        <v>167</v>
      </c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 t="s">
        <v>56</v>
      </c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 t="s">
        <v>40</v>
      </c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44" t="s">
        <v>71</v>
      </c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 t="s">
        <v>83</v>
      </c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 t="s">
        <v>41</v>
      </c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36" t="s">
        <v>45</v>
      </c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</row>
    <row r="6" spans="1:692" ht="4.1500000000000004" hidden="1" customHeight="1" x14ac:dyDescent="0.25">
      <c r="A6" s="32"/>
      <c r="B6" s="32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</row>
    <row r="7" spans="1:692" ht="16.149999999999999" hidden="1" customHeight="1" x14ac:dyDescent="0.25">
      <c r="A7" s="32"/>
      <c r="B7" s="32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</row>
    <row r="8" spans="1:692" ht="17.45" hidden="1" customHeight="1" x14ac:dyDescent="0.25">
      <c r="A8" s="32"/>
      <c r="B8" s="32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</row>
    <row r="9" spans="1:692" ht="18" hidden="1" customHeight="1" x14ac:dyDescent="0.25">
      <c r="A9" s="32"/>
      <c r="B9" s="32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</row>
    <row r="10" spans="1:692" ht="30" hidden="1" customHeight="1" x14ac:dyDescent="0.25">
      <c r="A10" s="32"/>
      <c r="B10" s="32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</row>
    <row r="11" spans="1:692" ht="15.75" x14ac:dyDescent="0.25">
      <c r="A11" s="32"/>
      <c r="B11" s="32"/>
      <c r="C11" s="34" t="s">
        <v>189</v>
      </c>
      <c r="D11" s="34" t="s">
        <v>5</v>
      </c>
      <c r="E11" s="34" t="s">
        <v>6</v>
      </c>
      <c r="F11" s="34" t="s">
        <v>190</v>
      </c>
      <c r="G11" s="34" t="s">
        <v>7</v>
      </c>
      <c r="H11" s="34" t="s">
        <v>8</v>
      </c>
      <c r="I11" s="34" t="s">
        <v>191</v>
      </c>
      <c r="J11" s="34" t="s">
        <v>9</v>
      </c>
      <c r="K11" s="34" t="s">
        <v>10</v>
      </c>
      <c r="L11" s="34" t="s">
        <v>263</v>
      </c>
      <c r="M11" s="34" t="s">
        <v>9</v>
      </c>
      <c r="N11" s="34" t="s">
        <v>10</v>
      </c>
      <c r="O11" s="34" t="s">
        <v>192</v>
      </c>
      <c r="P11" s="34" t="s">
        <v>11</v>
      </c>
      <c r="Q11" s="34" t="s">
        <v>4</v>
      </c>
      <c r="R11" s="34" t="s">
        <v>193</v>
      </c>
      <c r="S11" s="34" t="s">
        <v>6</v>
      </c>
      <c r="T11" s="34" t="s">
        <v>12</v>
      </c>
      <c r="U11" s="34" t="s">
        <v>194</v>
      </c>
      <c r="V11" s="34" t="s">
        <v>6</v>
      </c>
      <c r="W11" s="34" t="s">
        <v>12</v>
      </c>
      <c r="X11" s="34" t="s">
        <v>195</v>
      </c>
      <c r="Y11" s="34"/>
      <c r="Z11" s="34"/>
      <c r="AA11" s="34" t="s">
        <v>196</v>
      </c>
      <c r="AB11" s="34"/>
      <c r="AC11" s="34"/>
      <c r="AD11" s="34" t="s">
        <v>197</v>
      </c>
      <c r="AE11" s="34"/>
      <c r="AF11" s="34"/>
      <c r="AG11" s="34" t="s">
        <v>264</v>
      </c>
      <c r="AH11" s="34"/>
      <c r="AI11" s="34"/>
      <c r="AJ11" s="34" t="s">
        <v>198</v>
      </c>
      <c r="AK11" s="34"/>
      <c r="AL11" s="34"/>
      <c r="AM11" s="34" t="s">
        <v>199</v>
      </c>
      <c r="AN11" s="34"/>
      <c r="AO11" s="34"/>
      <c r="AP11" s="36" t="s">
        <v>200</v>
      </c>
      <c r="AQ11" s="36"/>
      <c r="AR11" s="36"/>
      <c r="AS11" s="34" t="s">
        <v>201</v>
      </c>
      <c r="AT11" s="34"/>
      <c r="AU11" s="34"/>
      <c r="AV11" s="34" t="s">
        <v>202</v>
      </c>
      <c r="AW11" s="34"/>
      <c r="AX11" s="34"/>
      <c r="AY11" s="34" t="s">
        <v>203</v>
      </c>
      <c r="AZ11" s="34"/>
      <c r="BA11" s="34"/>
      <c r="BB11" s="34" t="s">
        <v>204</v>
      </c>
      <c r="BC11" s="34"/>
      <c r="BD11" s="34"/>
      <c r="BE11" s="34" t="s">
        <v>205</v>
      </c>
      <c r="BF11" s="34"/>
      <c r="BG11" s="34"/>
      <c r="BH11" s="36" t="s">
        <v>206</v>
      </c>
      <c r="BI11" s="36"/>
      <c r="BJ11" s="36"/>
      <c r="BK11" s="36" t="s">
        <v>265</v>
      </c>
      <c r="BL11" s="36"/>
      <c r="BM11" s="36"/>
      <c r="BN11" s="34" t="s">
        <v>207</v>
      </c>
      <c r="BO11" s="34"/>
      <c r="BP11" s="34"/>
      <c r="BQ11" s="34" t="s">
        <v>208</v>
      </c>
      <c r="BR11" s="34"/>
      <c r="BS11" s="34"/>
      <c r="BT11" s="36" t="s">
        <v>209</v>
      </c>
      <c r="BU11" s="36"/>
      <c r="BV11" s="36"/>
      <c r="BW11" s="34" t="s">
        <v>210</v>
      </c>
      <c r="BX11" s="34"/>
      <c r="BY11" s="34"/>
      <c r="BZ11" s="34" t="s">
        <v>211</v>
      </c>
      <c r="CA11" s="34"/>
      <c r="CB11" s="34"/>
      <c r="CC11" s="34" t="s">
        <v>212</v>
      </c>
      <c r="CD11" s="34"/>
      <c r="CE11" s="34"/>
      <c r="CF11" s="34" t="s">
        <v>213</v>
      </c>
      <c r="CG11" s="34"/>
      <c r="CH11" s="34"/>
      <c r="CI11" s="34" t="s">
        <v>214</v>
      </c>
      <c r="CJ11" s="34"/>
      <c r="CK11" s="34"/>
      <c r="CL11" s="34" t="s">
        <v>215</v>
      </c>
      <c r="CM11" s="34"/>
      <c r="CN11" s="34"/>
      <c r="CO11" s="34" t="s">
        <v>266</v>
      </c>
      <c r="CP11" s="34"/>
      <c r="CQ11" s="34"/>
      <c r="CR11" s="34" t="s">
        <v>216</v>
      </c>
      <c r="CS11" s="34"/>
      <c r="CT11" s="34"/>
      <c r="CU11" s="34" t="s">
        <v>217</v>
      </c>
      <c r="CV11" s="34"/>
      <c r="CW11" s="34"/>
      <c r="CX11" s="34" t="s">
        <v>218</v>
      </c>
      <c r="CY11" s="34"/>
      <c r="CZ11" s="34"/>
      <c r="DA11" s="34" t="s">
        <v>219</v>
      </c>
      <c r="DB11" s="34"/>
      <c r="DC11" s="34"/>
      <c r="DD11" s="36" t="s">
        <v>220</v>
      </c>
      <c r="DE11" s="36"/>
      <c r="DF11" s="36"/>
      <c r="DG11" s="36" t="s">
        <v>221</v>
      </c>
      <c r="DH11" s="36"/>
      <c r="DI11" s="36"/>
      <c r="DJ11" s="36" t="s">
        <v>222</v>
      </c>
      <c r="DK11" s="36"/>
      <c r="DL11" s="36"/>
      <c r="DM11" s="36" t="s">
        <v>267</v>
      </c>
      <c r="DN11" s="36"/>
      <c r="DO11" s="36"/>
      <c r="DP11" s="36" t="s">
        <v>223</v>
      </c>
      <c r="DQ11" s="36"/>
      <c r="DR11" s="36"/>
      <c r="DS11" s="36" t="s">
        <v>224</v>
      </c>
      <c r="DT11" s="36"/>
      <c r="DU11" s="36"/>
      <c r="DV11" s="36" t="s">
        <v>225</v>
      </c>
      <c r="DW11" s="36"/>
      <c r="DX11" s="36"/>
      <c r="DY11" s="36" t="s">
        <v>226</v>
      </c>
      <c r="DZ11" s="36"/>
      <c r="EA11" s="36"/>
      <c r="EB11" s="36" t="s">
        <v>227</v>
      </c>
      <c r="EC11" s="36"/>
      <c r="ED11" s="36"/>
      <c r="EE11" s="36" t="s">
        <v>228</v>
      </c>
      <c r="EF11" s="36"/>
      <c r="EG11" s="36"/>
      <c r="EH11" s="36" t="s">
        <v>268</v>
      </c>
      <c r="EI11" s="36"/>
      <c r="EJ11" s="36"/>
      <c r="EK11" s="36" t="s">
        <v>229</v>
      </c>
      <c r="EL11" s="36"/>
      <c r="EM11" s="36"/>
      <c r="EN11" s="36" t="s">
        <v>230</v>
      </c>
      <c r="EO11" s="36"/>
      <c r="EP11" s="36"/>
      <c r="EQ11" s="36" t="s">
        <v>231</v>
      </c>
      <c r="ER11" s="36"/>
      <c r="ES11" s="36"/>
      <c r="ET11" s="36" t="s">
        <v>232</v>
      </c>
      <c r="EU11" s="36"/>
      <c r="EV11" s="36"/>
      <c r="EW11" s="36" t="s">
        <v>233</v>
      </c>
      <c r="EX11" s="36"/>
      <c r="EY11" s="36"/>
      <c r="EZ11" s="36" t="s">
        <v>234</v>
      </c>
      <c r="FA11" s="36"/>
      <c r="FB11" s="36"/>
      <c r="FC11" s="36" t="s">
        <v>235</v>
      </c>
      <c r="FD11" s="36"/>
      <c r="FE11" s="36"/>
      <c r="FF11" s="36" t="s">
        <v>236</v>
      </c>
      <c r="FG11" s="36"/>
      <c r="FH11" s="36"/>
      <c r="FI11" s="36" t="s">
        <v>237</v>
      </c>
      <c r="FJ11" s="36"/>
      <c r="FK11" s="36"/>
      <c r="FL11" s="36" t="s">
        <v>269</v>
      </c>
      <c r="FM11" s="36"/>
      <c r="FN11" s="36"/>
      <c r="FO11" s="36" t="s">
        <v>238</v>
      </c>
      <c r="FP11" s="36"/>
      <c r="FQ11" s="36"/>
      <c r="FR11" s="36" t="s">
        <v>239</v>
      </c>
      <c r="FS11" s="36"/>
      <c r="FT11" s="36"/>
      <c r="FU11" s="36" t="s">
        <v>240</v>
      </c>
      <c r="FV11" s="36"/>
      <c r="FW11" s="36"/>
      <c r="FX11" s="36" t="s">
        <v>241</v>
      </c>
      <c r="FY11" s="36"/>
      <c r="FZ11" s="36"/>
      <c r="GA11" s="36" t="s">
        <v>242</v>
      </c>
      <c r="GB11" s="36"/>
      <c r="GC11" s="36"/>
      <c r="GD11" s="36" t="s">
        <v>243</v>
      </c>
      <c r="GE11" s="36"/>
      <c r="GF11" s="36"/>
      <c r="GG11" s="36" t="s">
        <v>244</v>
      </c>
      <c r="GH11" s="36"/>
      <c r="GI11" s="36"/>
      <c r="GJ11" s="36" t="s">
        <v>245</v>
      </c>
      <c r="GK11" s="36"/>
      <c r="GL11" s="36"/>
      <c r="GM11" s="36" t="s">
        <v>246</v>
      </c>
      <c r="GN11" s="36"/>
      <c r="GO11" s="36"/>
      <c r="GP11" s="36" t="s">
        <v>270</v>
      </c>
      <c r="GQ11" s="36"/>
      <c r="GR11" s="36"/>
      <c r="GS11" s="36" t="s">
        <v>247</v>
      </c>
      <c r="GT11" s="36"/>
      <c r="GU11" s="36"/>
      <c r="GV11" s="36" t="s">
        <v>248</v>
      </c>
      <c r="GW11" s="36"/>
      <c r="GX11" s="36"/>
      <c r="GY11" s="36" t="s">
        <v>249</v>
      </c>
      <c r="GZ11" s="36"/>
      <c r="HA11" s="36"/>
      <c r="HB11" s="36" t="s">
        <v>250</v>
      </c>
      <c r="HC11" s="36"/>
      <c r="HD11" s="36"/>
      <c r="HE11" s="36" t="s">
        <v>251</v>
      </c>
      <c r="HF11" s="36"/>
      <c r="HG11" s="36"/>
      <c r="HH11" s="36" t="s">
        <v>252</v>
      </c>
      <c r="HI11" s="36"/>
      <c r="HJ11" s="36"/>
      <c r="HK11" s="36" t="s">
        <v>253</v>
      </c>
      <c r="HL11" s="36"/>
      <c r="HM11" s="36"/>
      <c r="HN11" s="36" t="s">
        <v>254</v>
      </c>
      <c r="HO11" s="36"/>
      <c r="HP11" s="36"/>
      <c r="HQ11" s="36" t="s">
        <v>255</v>
      </c>
      <c r="HR11" s="36"/>
      <c r="HS11" s="36"/>
      <c r="HT11" s="36" t="s">
        <v>271</v>
      </c>
      <c r="HU11" s="36"/>
      <c r="HV11" s="36"/>
      <c r="HW11" s="36" t="s">
        <v>256</v>
      </c>
      <c r="HX11" s="36"/>
      <c r="HY11" s="36"/>
      <c r="HZ11" s="36" t="s">
        <v>257</v>
      </c>
      <c r="IA11" s="36"/>
      <c r="IB11" s="36"/>
      <c r="IC11" s="36" t="s">
        <v>258</v>
      </c>
      <c r="ID11" s="36"/>
      <c r="IE11" s="36"/>
      <c r="IF11" s="36" t="s">
        <v>259</v>
      </c>
      <c r="IG11" s="36"/>
      <c r="IH11" s="36"/>
      <c r="II11" s="36" t="s">
        <v>272</v>
      </c>
      <c r="IJ11" s="36"/>
      <c r="IK11" s="36"/>
      <c r="IL11" s="36" t="s">
        <v>260</v>
      </c>
      <c r="IM11" s="36"/>
      <c r="IN11" s="36"/>
      <c r="IO11" s="36" t="s">
        <v>261</v>
      </c>
      <c r="IP11" s="36"/>
      <c r="IQ11" s="36"/>
      <c r="IR11" s="36" t="s">
        <v>262</v>
      </c>
      <c r="IS11" s="36"/>
      <c r="IT11" s="36"/>
    </row>
    <row r="12" spans="1:692" ht="93" customHeight="1" x14ac:dyDescent="0.25">
      <c r="A12" s="32"/>
      <c r="B12" s="32"/>
      <c r="C12" s="35" t="s">
        <v>601</v>
      </c>
      <c r="D12" s="35"/>
      <c r="E12" s="35"/>
      <c r="F12" s="35" t="s">
        <v>602</v>
      </c>
      <c r="G12" s="35"/>
      <c r="H12" s="35"/>
      <c r="I12" s="35" t="s">
        <v>603</v>
      </c>
      <c r="J12" s="35"/>
      <c r="K12" s="35"/>
      <c r="L12" s="35" t="s">
        <v>604</v>
      </c>
      <c r="M12" s="35"/>
      <c r="N12" s="35"/>
      <c r="O12" s="35" t="s">
        <v>605</v>
      </c>
      <c r="P12" s="35"/>
      <c r="Q12" s="35"/>
      <c r="R12" s="35" t="s">
        <v>606</v>
      </c>
      <c r="S12" s="35"/>
      <c r="T12" s="35"/>
      <c r="U12" s="35" t="s">
        <v>607</v>
      </c>
      <c r="V12" s="35"/>
      <c r="W12" s="35"/>
      <c r="X12" s="35" t="s">
        <v>608</v>
      </c>
      <c r="Y12" s="35"/>
      <c r="Z12" s="35"/>
      <c r="AA12" s="35" t="s">
        <v>609</v>
      </c>
      <c r="AB12" s="35"/>
      <c r="AC12" s="35"/>
      <c r="AD12" s="35" t="s">
        <v>610</v>
      </c>
      <c r="AE12" s="35"/>
      <c r="AF12" s="35"/>
      <c r="AG12" s="35" t="s">
        <v>611</v>
      </c>
      <c r="AH12" s="35"/>
      <c r="AI12" s="35"/>
      <c r="AJ12" s="35" t="s">
        <v>612</v>
      </c>
      <c r="AK12" s="35"/>
      <c r="AL12" s="35"/>
      <c r="AM12" s="35" t="s">
        <v>613</v>
      </c>
      <c r="AN12" s="35"/>
      <c r="AO12" s="35"/>
      <c r="AP12" s="35" t="s">
        <v>614</v>
      </c>
      <c r="AQ12" s="35"/>
      <c r="AR12" s="35"/>
      <c r="AS12" s="35" t="s">
        <v>615</v>
      </c>
      <c r="AT12" s="35"/>
      <c r="AU12" s="35"/>
      <c r="AV12" s="35" t="s">
        <v>616</v>
      </c>
      <c r="AW12" s="35"/>
      <c r="AX12" s="35"/>
      <c r="AY12" s="35" t="s">
        <v>617</v>
      </c>
      <c r="AZ12" s="35"/>
      <c r="BA12" s="35"/>
      <c r="BB12" s="35" t="s">
        <v>618</v>
      </c>
      <c r="BC12" s="35"/>
      <c r="BD12" s="35"/>
      <c r="BE12" s="35" t="s">
        <v>619</v>
      </c>
      <c r="BF12" s="35"/>
      <c r="BG12" s="35"/>
      <c r="BH12" s="35" t="s">
        <v>620</v>
      </c>
      <c r="BI12" s="35"/>
      <c r="BJ12" s="35"/>
      <c r="BK12" s="35" t="s">
        <v>621</v>
      </c>
      <c r="BL12" s="35"/>
      <c r="BM12" s="35"/>
      <c r="BN12" s="35" t="s">
        <v>622</v>
      </c>
      <c r="BO12" s="35"/>
      <c r="BP12" s="35"/>
      <c r="BQ12" s="35" t="s">
        <v>623</v>
      </c>
      <c r="BR12" s="35"/>
      <c r="BS12" s="35"/>
      <c r="BT12" s="35" t="s">
        <v>624</v>
      </c>
      <c r="BU12" s="35"/>
      <c r="BV12" s="35"/>
      <c r="BW12" s="35" t="s">
        <v>625</v>
      </c>
      <c r="BX12" s="35"/>
      <c r="BY12" s="35"/>
      <c r="BZ12" s="35" t="s">
        <v>472</v>
      </c>
      <c r="CA12" s="35"/>
      <c r="CB12" s="35"/>
      <c r="CC12" s="35" t="s">
        <v>626</v>
      </c>
      <c r="CD12" s="35"/>
      <c r="CE12" s="35"/>
      <c r="CF12" s="35" t="s">
        <v>627</v>
      </c>
      <c r="CG12" s="35"/>
      <c r="CH12" s="35"/>
      <c r="CI12" s="35" t="s">
        <v>628</v>
      </c>
      <c r="CJ12" s="35"/>
      <c r="CK12" s="35"/>
      <c r="CL12" s="35" t="s">
        <v>629</v>
      </c>
      <c r="CM12" s="35"/>
      <c r="CN12" s="35"/>
      <c r="CO12" s="35" t="s">
        <v>630</v>
      </c>
      <c r="CP12" s="35"/>
      <c r="CQ12" s="35"/>
      <c r="CR12" s="35" t="s">
        <v>631</v>
      </c>
      <c r="CS12" s="35"/>
      <c r="CT12" s="35"/>
      <c r="CU12" s="35" t="s">
        <v>632</v>
      </c>
      <c r="CV12" s="35"/>
      <c r="CW12" s="35"/>
      <c r="CX12" s="35" t="s">
        <v>633</v>
      </c>
      <c r="CY12" s="35"/>
      <c r="CZ12" s="35"/>
      <c r="DA12" s="35" t="s">
        <v>634</v>
      </c>
      <c r="DB12" s="35"/>
      <c r="DC12" s="35"/>
      <c r="DD12" s="35" t="s">
        <v>635</v>
      </c>
      <c r="DE12" s="35"/>
      <c r="DF12" s="35"/>
      <c r="DG12" s="35" t="s">
        <v>636</v>
      </c>
      <c r="DH12" s="35"/>
      <c r="DI12" s="35"/>
      <c r="DJ12" s="46" t="s">
        <v>637</v>
      </c>
      <c r="DK12" s="46"/>
      <c r="DL12" s="46"/>
      <c r="DM12" s="46" t="s">
        <v>638</v>
      </c>
      <c r="DN12" s="46"/>
      <c r="DO12" s="46"/>
      <c r="DP12" s="46" t="s">
        <v>639</v>
      </c>
      <c r="DQ12" s="46"/>
      <c r="DR12" s="46"/>
      <c r="DS12" s="46" t="s">
        <v>640</v>
      </c>
      <c r="DT12" s="46"/>
      <c r="DU12" s="46"/>
      <c r="DV12" s="46" t="s">
        <v>303</v>
      </c>
      <c r="DW12" s="46"/>
      <c r="DX12" s="46"/>
      <c r="DY12" s="35" t="s">
        <v>319</v>
      </c>
      <c r="DZ12" s="35"/>
      <c r="EA12" s="35"/>
      <c r="EB12" s="35" t="s">
        <v>320</v>
      </c>
      <c r="EC12" s="35"/>
      <c r="ED12" s="35"/>
      <c r="EE12" s="35" t="s">
        <v>504</v>
      </c>
      <c r="EF12" s="35"/>
      <c r="EG12" s="35"/>
      <c r="EH12" s="35" t="s">
        <v>321</v>
      </c>
      <c r="EI12" s="35"/>
      <c r="EJ12" s="35"/>
      <c r="EK12" s="35" t="s">
        <v>598</v>
      </c>
      <c r="EL12" s="35"/>
      <c r="EM12" s="35"/>
      <c r="EN12" s="35" t="s">
        <v>324</v>
      </c>
      <c r="EO12" s="35"/>
      <c r="EP12" s="35"/>
      <c r="EQ12" s="35" t="s">
        <v>513</v>
      </c>
      <c r="ER12" s="35"/>
      <c r="ES12" s="35"/>
      <c r="ET12" s="35" t="s">
        <v>329</v>
      </c>
      <c r="EU12" s="35"/>
      <c r="EV12" s="35"/>
      <c r="EW12" s="35" t="s">
        <v>516</v>
      </c>
      <c r="EX12" s="35"/>
      <c r="EY12" s="35"/>
      <c r="EZ12" s="35" t="s">
        <v>518</v>
      </c>
      <c r="FA12" s="35"/>
      <c r="FB12" s="35"/>
      <c r="FC12" s="35" t="s">
        <v>520</v>
      </c>
      <c r="FD12" s="35"/>
      <c r="FE12" s="35"/>
      <c r="FF12" s="35" t="s">
        <v>599</v>
      </c>
      <c r="FG12" s="35"/>
      <c r="FH12" s="35"/>
      <c r="FI12" s="35" t="s">
        <v>523</v>
      </c>
      <c r="FJ12" s="35"/>
      <c r="FK12" s="35"/>
      <c r="FL12" s="35" t="s">
        <v>333</v>
      </c>
      <c r="FM12" s="35"/>
      <c r="FN12" s="35"/>
      <c r="FO12" s="35" t="s">
        <v>527</v>
      </c>
      <c r="FP12" s="35"/>
      <c r="FQ12" s="35"/>
      <c r="FR12" s="35" t="s">
        <v>530</v>
      </c>
      <c r="FS12" s="35"/>
      <c r="FT12" s="35"/>
      <c r="FU12" s="35" t="s">
        <v>534</v>
      </c>
      <c r="FV12" s="35"/>
      <c r="FW12" s="35"/>
      <c r="FX12" s="35" t="s">
        <v>536</v>
      </c>
      <c r="FY12" s="35"/>
      <c r="FZ12" s="35"/>
      <c r="GA12" s="46" t="s">
        <v>539</v>
      </c>
      <c r="GB12" s="46"/>
      <c r="GC12" s="46"/>
      <c r="GD12" s="35" t="s">
        <v>338</v>
      </c>
      <c r="GE12" s="35"/>
      <c r="GF12" s="35"/>
      <c r="GG12" s="46" t="s">
        <v>546</v>
      </c>
      <c r="GH12" s="46"/>
      <c r="GI12" s="46"/>
      <c r="GJ12" s="46" t="s">
        <v>547</v>
      </c>
      <c r="GK12" s="46"/>
      <c r="GL12" s="46"/>
      <c r="GM12" s="46" t="s">
        <v>549</v>
      </c>
      <c r="GN12" s="46"/>
      <c r="GO12" s="46"/>
      <c r="GP12" s="46" t="s">
        <v>550</v>
      </c>
      <c r="GQ12" s="46"/>
      <c r="GR12" s="46"/>
      <c r="GS12" s="46" t="s">
        <v>345</v>
      </c>
      <c r="GT12" s="46"/>
      <c r="GU12" s="46"/>
      <c r="GV12" s="46" t="s">
        <v>347</v>
      </c>
      <c r="GW12" s="46"/>
      <c r="GX12" s="46"/>
      <c r="GY12" s="46" t="s">
        <v>348</v>
      </c>
      <c r="GZ12" s="46"/>
      <c r="HA12" s="46"/>
      <c r="HB12" s="35" t="s">
        <v>557</v>
      </c>
      <c r="HC12" s="35"/>
      <c r="HD12" s="35"/>
      <c r="HE12" s="35" t="s">
        <v>559</v>
      </c>
      <c r="HF12" s="35"/>
      <c r="HG12" s="35"/>
      <c r="HH12" s="35" t="s">
        <v>354</v>
      </c>
      <c r="HI12" s="35"/>
      <c r="HJ12" s="35"/>
      <c r="HK12" s="35" t="s">
        <v>560</v>
      </c>
      <c r="HL12" s="35"/>
      <c r="HM12" s="35"/>
      <c r="HN12" s="35" t="s">
        <v>563</v>
      </c>
      <c r="HO12" s="35"/>
      <c r="HP12" s="35"/>
      <c r="HQ12" s="35" t="s">
        <v>357</v>
      </c>
      <c r="HR12" s="35"/>
      <c r="HS12" s="35"/>
      <c r="HT12" s="35" t="s">
        <v>355</v>
      </c>
      <c r="HU12" s="35"/>
      <c r="HV12" s="35"/>
      <c r="HW12" s="35" t="s">
        <v>185</v>
      </c>
      <c r="HX12" s="35"/>
      <c r="HY12" s="35"/>
      <c r="HZ12" s="35" t="s">
        <v>572</v>
      </c>
      <c r="IA12" s="35"/>
      <c r="IB12" s="35"/>
      <c r="IC12" s="35" t="s">
        <v>576</v>
      </c>
      <c r="ID12" s="35"/>
      <c r="IE12" s="35"/>
      <c r="IF12" s="35" t="s">
        <v>360</v>
      </c>
      <c r="IG12" s="35"/>
      <c r="IH12" s="35"/>
      <c r="II12" s="35" t="s">
        <v>581</v>
      </c>
      <c r="IJ12" s="35"/>
      <c r="IK12" s="35"/>
      <c r="IL12" s="35" t="s">
        <v>582</v>
      </c>
      <c r="IM12" s="35"/>
      <c r="IN12" s="35"/>
      <c r="IO12" s="35" t="s">
        <v>586</v>
      </c>
      <c r="IP12" s="35"/>
      <c r="IQ12" s="35"/>
      <c r="IR12" s="35" t="s">
        <v>590</v>
      </c>
      <c r="IS12" s="35"/>
      <c r="IT12" s="35"/>
    </row>
    <row r="13" spans="1:692" ht="122.25" customHeight="1" x14ac:dyDescent="0.25">
      <c r="A13" s="32"/>
      <c r="B13" s="32"/>
      <c r="C13" s="18" t="s">
        <v>17</v>
      </c>
      <c r="D13" s="18" t="s">
        <v>440</v>
      </c>
      <c r="E13" s="18" t="s">
        <v>441</v>
      </c>
      <c r="F13" s="18" t="s">
        <v>442</v>
      </c>
      <c r="G13" s="18" t="s">
        <v>443</v>
      </c>
      <c r="H13" s="18" t="s">
        <v>439</v>
      </c>
      <c r="I13" s="18" t="s">
        <v>444</v>
      </c>
      <c r="J13" s="18" t="s">
        <v>445</v>
      </c>
      <c r="K13" s="18" t="s">
        <v>274</v>
      </c>
      <c r="L13" s="18" t="s">
        <v>141</v>
      </c>
      <c r="M13" s="18" t="s">
        <v>275</v>
      </c>
      <c r="N13" s="18" t="s">
        <v>276</v>
      </c>
      <c r="O13" s="18" t="s">
        <v>186</v>
      </c>
      <c r="P13" s="18" t="s">
        <v>446</v>
      </c>
      <c r="Q13" s="18" t="s">
        <v>187</v>
      </c>
      <c r="R13" s="18" t="s">
        <v>277</v>
      </c>
      <c r="S13" s="18" t="s">
        <v>447</v>
      </c>
      <c r="T13" s="18" t="s">
        <v>278</v>
      </c>
      <c r="U13" s="18" t="s">
        <v>448</v>
      </c>
      <c r="V13" s="18" t="s">
        <v>449</v>
      </c>
      <c r="W13" s="18" t="s">
        <v>450</v>
      </c>
      <c r="X13" s="18" t="s">
        <v>279</v>
      </c>
      <c r="Y13" s="18" t="s">
        <v>280</v>
      </c>
      <c r="Z13" s="18" t="s">
        <v>451</v>
      </c>
      <c r="AA13" s="18" t="s">
        <v>93</v>
      </c>
      <c r="AB13" s="18" t="s">
        <v>102</v>
      </c>
      <c r="AC13" s="18" t="s">
        <v>104</v>
      </c>
      <c r="AD13" s="18" t="s">
        <v>172</v>
      </c>
      <c r="AE13" s="18" t="s">
        <v>173</v>
      </c>
      <c r="AF13" s="18" t="s">
        <v>452</v>
      </c>
      <c r="AG13" s="18" t="s">
        <v>453</v>
      </c>
      <c r="AH13" s="18" t="s">
        <v>454</v>
      </c>
      <c r="AI13" s="18" t="s">
        <v>455</v>
      </c>
      <c r="AJ13" s="18" t="s">
        <v>456</v>
      </c>
      <c r="AK13" s="18" t="s">
        <v>176</v>
      </c>
      <c r="AL13" s="18" t="s">
        <v>457</v>
      </c>
      <c r="AM13" s="18" t="s">
        <v>282</v>
      </c>
      <c r="AN13" s="18" t="s">
        <v>283</v>
      </c>
      <c r="AO13" s="18" t="s">
        <v>458</v>
      </c>
      <c r="AP13" s="18" t="s">
        <v>284</v>
      </c>
      <c r="AQ13" s="18" t="s">
        <v>459</v>
      </c>
      <c r="AR13" s="18" t="s">
        <v>285</v>
      </c>
      <c r="AS13" s="18" t="s">
        <v>33</v>
      </c>
      <c r="AT13" s="18" t="s">
        <v>147</v>
      </c>
      <c r="AU13" s="18" t="s">
        <v>460</v>
      </c>
      <c r="AV13" s="18" t="s">
        <v>286</v>
      </c>
      <c r="AW13" s="18" t="s">
        <v>287</v>
      </c>
      <c r="AX13" s="18" t="s">
        <v>461</v>
      </c>
      <c r="AY13" s="18" t="s">
        <v>108</v>
      </c>
      <c r="AZ13" s="18" t="s">
        <v>177</v>
      </c>
      <c r="BA13" s="18" t="s">
        <v>288</v>
      </c>
      <c r="BB13" s="18" t="s">
        <v>289</v>
      </c>
      <c r="BC13" s="18" t="s">
        <v>290</v>
      </c>
      <c r="BD13" s="18" t="s">
        <v>291</v>
      </c>
      <c r="BE13" s="18" t="s">
        <v>292</v>
      </c>
      <c r="BF13" s="18" t="s">
        <v>293</v>
      </c>
      <c r="BG13" s="18" t="s">
        <v>462</v>
      </c>
      <c r="BH13" s="18" t="s">
        <v>463</v>
      </c>
      <c r="BI13" s="18" t="s">
        <v>294</v>
      </c>
      <c r="BJ13" s="18" t="s">
        <v>464</v>
      </c>
      <c r="BK13" s="18" t="s">
        <v>295</v>
      </c>
      <c r="BL13" s="18" t="s">
        <v>296</v>
      </c>
      <c r="BM13" s="18" t="s">
        <v>465</v>
      </c>
      <c r="BN13" s="18" t="s">
        <v>466</v>
      </c>
      <c r="BO13" s="18" t="s">
        <v>467</v>
      </c>
      <c r="BP13" s="18" t="s">
        <v>281</v>
      </c>
      <c r="BQ13" s="18" t="s">
        <v>468</v>
      </c>
      <c r="BR13" s="18" t="s">
        <v>469</v>
      </c>
      <c r="BS13" s="18" t="s">
        <v>470</v>
      </c>
      <c r="BT13" s="18" t="s">
        <v>297</v>
      </c>
      <c r="BU13" s="18" t="s">
        <v>298</v>
      </c>
      <c r="BV13" s="18" t="s">
        <v>471</v>
      </c>
      <c r="BW13" s="18" t="s">
        <v>299</v>
      </c>
      <c r="BX13" s="18" t="s">
        <v>300</v>
      </c>
      <c r="BY13" s="18" t="s">
        <v>301</v>
      </c>
      <c r="BZ13" s="18" t="s">
        <v>472</v>
      </c>
      <c r="CA13" s="18" t="s">
        <v>473</v>
      </c>
      <c r="CB13" s="18" t="s">
        <v>474</v>
      </c>
      <c r="CC13" s="18" t="s">
        <v>475</v>
      </c>
      <c r="CD13" s="18" t="s">
        <v>304</v>
      </c>
      <c r="CE13" s="18" t="s">
        <v>305</v>
      </c>
      <c r="CF13" s="18" t="s">
        <v>476</v>
      </c>
      <c r="CG13" s="18" t="s">
        <v>477</v>
      </c>
      <c r="CH13" s="18" t="s">
        <v>302</v>
      </c>
      <c r="CI13" s="18" t="s">
        <v>478</v>
      </c>
      <c r="CJ13" s="18" t="s">
        <v>479</v>
      </c>
      <c r="CK13" s="18" t="s">
        <v>306</v>
      </c>
      <c r="CL13" s="18" t="s">
        <v>168</v>
      </c>
      <c r="CM13" s="18" t="s">
        <v>178</v>
      </c>
      <c r="CN13" s="18" t="s">
        <v>169</v>
      </c>
      <c r="CO13" s="18" t="s">
        <v>307</v>
      </c>
      <c r="CP13" s="18" t="s">
        <v>480</v>
      </c>
      <c r="CQ13" s="18" t="s">
        <v>308</v>
      </c>
      <c r="CR13" s="18" t="s">
        <v>309</v>
      </c>
      <c r="CS13" s="18" t="s">
        <v>481</v>
      </c>
      <c r="CT13" s="18" t="s">
        <v>310</v>
      </c>
      <c r="CU13" s="18" t="s">
        <v>180</v>
      </c>
      <c r="CV13" s="18" t="s">
        <v>181</v>
      </c>
      <c r="CW13" s="18" t="s">
        <v>182</v>
      </c>
      <c r="CX13" s="18" t="s">
        <v>482</v>
      </c>
      <c r="CY13" s="18" t="s">
        <v>483</v>
      </c>
      <c r="CZ13" s="18" t="s">
        <v>183</v>
      </c>
      <c r="DA13" s="18" t="s">
        <v>174</v>
      </c>
      <c r="DB13" s="18" t="s">
        <v>175</v>
      </c>
      <c r="DC13" s="18" t="s">
        <v>311</v>
      </c>
      <c r="DD13" s="18" t="s">
        <v>314</v>
      </c>
      <c r="DE13" s="18" t="s">
        <v>315</v>
      </c>
      <c r="DF13" s="18" t="s">
        <v>484</v>
      </c>
      <c r="DG13" s="18" t="s">
        <v>485</v>
      </c>
      <c r="DH13" s="18" t="s">
        <v>486</v>
      </c>
      <c r="DI13" s="18" t="s">
        <v>487</v>
      </c>
      <c r="DJ13" s="19" t="s">
        <v>170</v>
      </c>
      <c r="DK13" s="18" t="s">
        <v>488</v>
      </c>
      <c r="DL13" s="19" t="s">
        <v>489</v>
      </c>
      <c r="DM13" s="19" t="s">
        <v>316</v>
      </c>
      <c r="DN13" s="18" t="s">
        <v>490</v>
      </c>
      <c r="DO13" s="19" t="s">
        <v>317</v>
      </c>
      <c r="DP13" s="19" t="s">
        <v>318</v>
      </c>
      <c r="DQ13" s="18" t="s">
        <v>597</v>
      </c>
      <c r="DR13" s="19" t="s">
        <v>491</v>
      </c>
      <c r="DS13" s="19" t="s">
        <v>492</v>
      </c>
      <c r="DT13" s="18" t="s">
        <v>493</v>
      </c>
      <c r="DU13" s="19" t="s">
        <v>494</v>
      </c>
      <c r="DV13" s="19" t="s">
        <v>495</v>
      </c>
      <c r="DW13" s="18" t="s">
        <v>496</v>
      </c>
      <c r="DX13" s="19" t="s">
        <v>497</v>
      </c>
      <c r="DY13" s="18" t="s">
        <v>498</v>
      </c>
      <c r="DZ13" s="18" t="s">
        <v>499</v>
      </c>
      <c r="EA13" s="18" t="s">
        <v>500</v>
      </c>
      <c r="EB13" s="18" t="s">
        <v>501</v>
      </c>
      <c r="EC13" s="18" t="s">
        <v>502</v>
      </c>
      <c r="ED13" s="18" t="s">
        <v>503</v>
      </c>
      <c r="EE13" s="18" t="s">
        <v>505</v>
      </c>
      <c r="EF13" s="18" t="s">
        <v>506</v>
      </c>
      <c r="EG13" s="18" t="s">
        <v>507</v>
      </c>
      <c r="EH13" s="18" t="s">
        <v>322</v>
      </c>
      <c r="EI13" s="18" t="s">
        <v>323</v>
      </c>
      <c r="EJ13" s="18" t="s">
        <v>508</v>
      </c>
      <c r="EK13" s="18" t="s">
        <v>509</v>
      </c>
      <c r="EL13" s="18" t="s">
        <v>510</v>
      </c>
      <c r="EM13" s="18" t="s">
        <v>511</v>
      </c>
      <c r="EN13" s="18" t="s">
        <v>325</v>
      </c>
      <c r="EO13" s="18" t="s">
        <v>326</v>
      </c>
      <c r="EP13" s="18" t="s">
        <v>512</v>
      </c>
      <c r="EQ13" s="18" t="s">
        <v>327</v>
      </c>
      <c r="ER13" s="18" t="s">
        <v>328</v>
      </c>
      <c r="ES13" s="18" t="s">
        <v>514</v>
      </c>
      <c r="ET13" s="18" t="s">
        <v>330</v>
      </c>
      <c r="EU13" s="18" t="s">
        <v>331</v>
      </c>
      <c r="EV13" s="18" t="s">
        <v>515</v>
      </c>
      <c r="EW13" s="18" t="s">
        <v>330</v>
      </c>
      <c r="EX13" s="18" t="s">
        <v>331</v>
      </c>
      <c r="EY13" s="18" t="s">
        <v>517</v>
      </c>
      <c r="EZ13" s="18" t="s">
        <v>93</v>
      </c>
      <c r="FA13" s="18" t="s">
        <v>519</v>
      </c>
      <c r="FB13" s="18" t="s">
        <v>103</v>
      </c>
      <c r="FC13" s="18" t="s">
        <v>312</v>
      </c>
      <c r="FD13" s="18" t="s">
        <v>313</v>
      </c>
      <c r="FE13" s="18" t="s">
        <v>344</v>
      </c>
      <c r="FF13" s="18" t="s">
        <v>332</v>
      </c>
      <c r="FG13" s="18" t="s">
        <v>521</v>
      </c>
      <c r="FH13" s="18" t="s">
        <v>522</v>
      </c>
      <c r="FI13" s="18" t="s">
        <v>14</v>
      </c>
      <c r="FJ13" s="18" t="s">
        <v>15</v>
      </c>
      <c r="FK13" s="18" t="s">
        <v>46</v>
      </c>
      <c r="FL13" s="18" t="s">
        <v>524</v>
      </c>
      <c r="FM13" s="18" t="s">
        <v>525</v>
      </c>
      <c r="FN13" s="18" t="s">
        <v>526</v>
      </c>
      <c r="FO13" s="18" t="s">
        <v>528</v>
      </c>
      <c r="FP13" s="18" t="s">
        <v>529</v>
      </c>
      <c r="FQ13" s="18" t="s">
        <v>531</v>
      </c>
      <c r="FR13" s="18" t="s">
        <v>334</v>
      </c>
      <c r="FS13" s="18" t="s">
        <v>532</v>
      </c>
      <c r="FT13" s="18" t="s">
        <v>533</v>
      </c>
      <c r="FU13" s="18" t="s">
        <v>335</v>
      </c>
      <c r="FV13" s="18" t="s">
        <v>336</v>
      </c>
      <c r="FW13" s="18" t="s">
        <v>535</v>
      </c>
      <c r="FX13" s="18" t="s">
        <v>537</v>
      </c>
      <c r="FY13" s="18" t="s">
        <v>337</v>
      </c>
      <c r="FZ13" s="18" t="s">
        <v>538</v>
      </c>
      <c r="GA13" s="19" t="s">
        <v>540</v>
      </c>
      <c r="GB13" s="18" t="s">
        <v>541</v>
      </c>
      <c r="GC13" s="19" t="s">
        <v>542</v>
      </c>
      <c r="GD13" s="18" t="s">
        <v>543</v>
      </c>
      <c r="GE13" s="18" t="s">
        <v>544</v>
      </c>
      <c r="GF13" s="18" t="s">
        <v>545</v>
      </c>
      <c r="GG13" s="19" t="s">
        <v>49</v>
      </c>
      <c r="GH13" s="18" t="s">
        <v>339</v>
      </c>
      <c r="GI13" s="19" t="s">
        <v>340</v>
      </c>
      <c r="GJ13" s="19" t="s">
        <v>548</v>
      </c>
      <c r="GK13" s="18" t="s">
        <v>179</v>
      </c>
      <c r="GL13" s="19" t="s">
        <v>341</v>
      </c>
      <c r="GM13" s="19" t="s">
        <v>135</v>
      </c>
      <c r="GN13" s="18" t="s">
        <v>142</v>
      </c>
      <c r="GO13" s="19" t="s">
        <v>344</v>
      </c>
      <c r="GP13" s="19" t="s">
        <v>342</v>
      </c>
      <c r="GQ13" s="18" t="s">
        <v>343</v>
      </c>
      <c r="GR13" s="19" t="s">
        <v>551</v>
      </c>
      <c r="GS13" s="19" t="s">
        <v>552</v>
      </c>
      <c r="GT13" s="18" t="s">
        <v>346</v>
      </c>
      <c r="GU13" s="19" t="s">
        <v>553</v>
      </c>
      <c r="GV13" s="19" t="s">
        <v>554</v>
      </c>
      <c r="GW13" s="18" t="s">
        <v>555</v>
      </c>
      <c r="GX13" s="19" t="s">
        <v>556</v>
      </c>
      <c r="GY13" s="19" t="s">
        <v>349</v>
      </c>
      <c r="GZ13" s="18" t="s">
        <v>350</v>
      </c>
      <c r="HA13" s="19" t="s">
        <v>351</v>
      </c>
      <c r="HB13" s="18" t="s">
        <v>184</v>
      </c>
      <c r="HC13" s="18" t="s">
        <v>558</v>
      </c>
      <c r="HD13" s="18" t="s">
        <v>352</v>
      </c>
      <c r="HE13" s="18" t="s">
        <v>33</v>
      </c>
      <c r="HF13" s="18" t="s">
        <v>147</v>
      </c>
      <c r="HG13" s="18" t="s">
        <v>146</v>
      </c>
      <c r="HH13" s="18" t="s">
        <v>18</v>
      </c>
      <c r="HI13" s="18" t="s">
        <v>19</v>
      </c>
      <c r="HJ13" s="18" t="s">
        <v>37</v>
      </c>
      <c r="HK13" s="18" t="s">
        <v>561</v>
      </c>
      <c r="HL13" s="18" t="s">
        <v>353</v>
      </c>
      <c r="HM13" s="18" t="s">
        <v>562</v>
      </c>
      <c r="HN13" s="18" t="s">
        <v>564</v>
      </c>
      <c r="HO13" s="18" t="s">
        <v>565</v>
      </c>
      <c r="HP13" s="18" t="s">
        <v>566</v>
      </c>
      <c r="HQ13" s="18" t="s">
        <v>358</v>
      </c>
      <c r="HR13" s="18" t="s">
        <v>359</v>
      </c>
      <c r="HS13" s="18" t="s">
        <v>567</v>
      </c>
      <c r="HT13" s="18" t="s">
        <v>600</v>
      </c>
      <c r="HU13" s="18" t="s">
        <v>356</v>
      </c>
      <c r="HV13" s="18" t="s">
        <v>568</v>
      </c>
      <c r="HW13" s="18" t="s">
        <v>569</v>
      </c>
      <c r="HX13" s="18" t="s">
        <v>570</v>
      </c>
      <c r="HY13" s="18" t="s">
        <v>571</v>
      </c>
      <c r="HZ13" s="18" t="s">
        <v>573</v>
      </c>
      <c r="IA13" s="18" t="s">
        <v>574</v>
      </c>
      <c r="IB13" s="18" t="s">
        <v>575</v>
      </c>
      <c r="IC13" s="18" t="s">
        <v>577</v>
      </c>
      <c r="ID13" s="18" t="s">
        <v>578</v>
      </c>
      <c r="IE13" s="18" t="s">
        <v>579</v>
      </c>
      <c r="IF13" s="18" t="s">
        <v>361</v>
      </c>
      <c r="IG13" s="18" t="s">
        <v>362</v>
      </c>
      <c r="IH13" s="18" t="s">
        <v>580</v>
      </c>
      <c r="II13" s="18" t="s">
        <v>47</v>
      </c>
      <c r="IJ13" s="18" t="s">
        <v>126</v>
      </c>
      <c r="IK13" s="18" t="s">
        <v>101</v>
      </c>
      <c r="IL13" s="18" t="s">
        <v>583</v>
      </c>
      <c r="IM13" s="18" t="s">
        <v>584</v>
      </c>
      <c r="IN13" s="18" t="s">
        <v>585</v>
      </c>
      <c r="IO13" s="18" t="s">
        <v>587</v>
      </c>
      <c r="IP13" s="18" t="s">
        <v>588</v>
      </c>
      <c r="IQ13" s="18" t="s">
        <v>589</v>
      </c>
      <c r="IR13" s="18" t="s">
        <v>591</v>
      </c>
      <c r="IS13" s="18" t="s">
        <v>592</v>
      </c>
      <c r="IT13" s="18" t="s">
        <v>593</v>
      </c>
    </row>
    <row r="14" spans="1:692" ht="15.75" x14ac:dyDescent="0.25">
      <c r="A14" s="2">
        <v>1</v>
      </c>
      <c r="B14" s="4" t="s">
        <v>658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/>
      <c r="AU14" s="4">
        <v>1</v>
      </c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/>
      <c r="BJ14" s="4">
        <v>1</v>
      </c>
      <c r="BK14" s="4"/>
      <c r="BL14" s="4">
        <v>1</v>
      </c>
      <c r="BM14" s="4"/>
      <c r="BN14" s="4"/>
      <c r="BO14" s="4"/>
      <c r="BP14" s="4">
        <v>1</v>
      </c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/>
      <c r="EA14" s="4">
        <v>1</v>
      </c>
      <c r="EB14" s="4">
        <v>1</v>
      </c>
      <c r="EC14" s="4"/>
      <c r="ED14" s="4"/>
      <c r="EE14" s="4"/>
      <c r="EF14" s="4"/>
      <c r="EG14" s="4">
        <v>1</v>
      </c>
      <c r="EH14" s="4"/>
      <c r="EI14" s="4">
        <v>1</v>
      </c>
      <c r="EJ14" s="4"/>
      <c r="EK14" s="4"/>
      <c r="EL14" s="4">
        <v>1</v>
      </c>
      <c r="EM14" s="4"/>
      <c r="EN14" s="4"/>
      <c r="EO14" s="4"/>
      <c r="EP14" s="4">
        <v>1</v>
      </c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>
        <v>1</v>
      </c>
      <c r="FP14" s="4"/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/>
      <c r="GU14" s="4">
        <v>1</v>
      </c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/>
      <c r="HP14" s="4">
        <v>1</v>
      </c>
      <c r="HQ14" s="4"/>
      <c r="HR14" s="4"/>
      <c r="HS14" s="4">
        <v>1</v>
      </c>
      <c r="HT14" s="4"/>
      <c r="HU14" s="4"/>
      <c r="HV14" s="4">
        <v>1</v>
      </c>
      <c r="HW14" s="4"/>
      <c r="HX14" s="4">
        <v>1</v>
      </c>
      <c r="HY14" s="4"/>
      <c r="HZ14" s="4"/>
      <c r="IA14" s="4">
        <v>1</v>
      </c>
      <c r="IB14" s="4"/>
      <c r="IC14" s="4">
        <v>1</v>
      </c>
      <c r="ID14" s="4"/>
      <c r="IE14" s="4"/>
      <c r="IF14" s="4"/>
      <c r="IG14" s="4">
        <v>1</v>
      </c>
      <c r="IH14" s="4"/>
      <c r="II14" s="4">
        <v>1</v>
      </c>
      <c r="IJ14" s="4"/>
      <c r="IK14" s="4"/>
      <c r="IL14" s="4"/>
      <c r="IM14" s="4">
        <v>1</v>
      </c>
      <c r="IN14" s="4"/>
      <c r="IO14" s="4"/>
      <c r="IP14" s="4">
        <v>1</v>
      </c>
      <c r="IQ14" s="4"/>
      <c r="IR14" s="4">
        <v>1</v>
      </c>
      <c r="IS14" s="4"/>
      <c r="IT14" s="4"/>
      <c r="IU14" s="26"/>
      <c r="IV14" s="26"/>
      <c r="IW14" s="26"/>
      <c r="IX14" s="26"/>
      <c r="IY14" s="26"/>
      <c r="IZ14" s="26"/>
      <c r="JA14" s="26"/>
      <c r="JB14" s="26"/>
      <c r="JC14" s="26"/>
      <c r="JD14" s="26"/>
      <c r="JE14" s="26"/>
      <c r="JF14" s="26"/>
      <c r="JG14" s="26"/>
      <c r="JH14" s="26"/>
      <c r="JI14" s="26"/>
      <c r="JJ14" s="26"/>
      <c r="JK14" s="26"/>
      <c r="JL14" s="26"/>
      <c r="JM14" s="26"/>
      <c r="JN14" s="26"/>
      <c r="JO14" s="26"/>
      <c r="JP14" s="26"/>
      <c r="JQ14" s="26"/>
      <c r="JR14" s="26"/>
      <c r="JS14" s="26"/>
      <c r="JT14" s="26"/>
      <c r="JU14" s="26"/>
      <c r="JV14" s="26"/>
      <c r="JW14" s="26"/>
      <c r="JX14" s="26"/>
      <c r="JY14" s="26"/>
      <c r="JZ14" s="26"/>
      <c r="KA14" s="26"/>
      <c r="KB14" s="26"/>
      <c r="KC14" s="26"/>
      <c r="KD14" s="26"/>
      <c r="KE14" s="26"/>
      <c r="KF14" s="26"/>
      <c r="KG14" s="26"/>
      <c r="KH14" s="27"/>
      <c r="KI14" s="27"/>
      <c r="KJ14" s="27"/>
      <c r="KK14" s="27"/>
      <c r="KL14" s="27"/>
      <c r="KM14" s="27"/>
      <c r="KN14" s="27"/>
      <c r="KO14" s="27"/>
      <c r="KP14" s="27"/>
      <c r="KQ14" s="27"/>
      <c r="KR14" s="27"/>
      <c r="KS14" s="27"/>
      <c r="KT14" s="27"/>
      <c r="KU14" s="27"/>
      <c r="KV14" s="27"/>
      <c r="KW14" s="27"/>
      <c r="KX14" s="27"/>
      <c r="KY14" s="27"/>
      <c r="KZ14" s="27"/>
      <c r="LA14" s="27"/>
      <c r="LB14" s="27"/>
      <c r="LC14" s="27"/>
      <c r="LD14" s="27"/>
      <c r="LE14" s="27"/>
      <c r="LF14" s="27"/>
      <c r="LG14" s="27"/>
      <c r="LH14" s="27"/>
      <c r="LI14" s="27"/>
      <c r="LJ14" s="27"/>
      <c r="LK14" s="27"/>
      <c r="LL14" s="27"/>
      <c r="LM14" s="27"/>
      <c r="LN14" s="27"/>
      <c r="LO14" s="27"/>
      <c r="LP14" s="27"/>
      <c r="LQ14" s="27"/>
      <c r="LR14" s="27"/>
      <c r="LS14" s="27"/>
      <c r="LT14" s="27"/>
      <c r="LU14" s="27"/>
      <c r="LV14" s="27"/>
      <c r="LW14" s="27"/>
      <c r="LX14" s="27"/>
      <c r="LY14" s="27"/>
      <c r="LZ14" s="27"/>
      <c r="MA14" s="27"/>
      <c r="MB14" s="27"/>
      <c r="MC14" s="27"/>
      <c r="MD14" s="27"/>
      <c r="ME14" s="27"/>
      <c r="MF14" s="27"/>
      <c r="MG14" s="27"/>
      <c r="MH14" s="27"/>
      <c r="MI14" s="27"/>
      <c r="MJ14" s="27"/>
      <c r="MK14" s="27"/>
      <c r="ML14" s="27"/>
      <c r="MM14" s="27"/>
      <c r="MN14" s="27"/>
      <c r="MO14" s="27"/>
      <c r="MP14" s="27"/>
      <c r="MQ14" s="27"/>
      <c r="MR14" s="27"/>
      <c r="MS14" s="27"/>
      <c r="MT14" s="27"/>
      <c r="MU14" s="27"/>
      <c r="MV14" s="27"/>
      <c r="MW14" s="27"/>
      <c r="MX14" s="27"/>
      <c r="MY14" s="27"/>
      <c r="MZ14" s="27"/>
      <c r="NA14" s="27"/>
      <c r="NB14" s="27"/>
      <c r="NC14" s="27"/>
      <c r="ND14" s="27"/>
      <c r="NE14" s="27"/>
      <c r="NF14" s="27"/>
      <c r="NG14" s="27"/>
      <c r="NH14" s="27"/>
      <c r="NI14" s="27"/>
      <c r="NJ14" s="27"/>
      <c r="NK14" s="27"/>
      <c r="NL14" s="27"/>
      <c r="NM14" s="27"/>
      <c r="NN14" s="27"/>
      <c r="NO14" s="27"/>
      <c r="NP14" s="27"/>
      <c r="NQ14" s="27"/>
      <c r="NR14" s="27"/>
      <c r="NS14" s="27"/>
      <c r="NT14" s="27"/>
      <c r="NU14" s="27"/>
      <c r="NV14" s="27"/>
      <c r="NW14" s="27"/>
      <c r="NX14" s="27"/>
      <c r="NY14" s="27"/>
      <c r="NZ14" s="27"/>
      <c r="OA14" s="27"/>
      <c r="OB14" s="27"/>
      <c r="OC14" s="27"/>
      <c r="OD14" s="27"/>
      <c r="OE14" s="27"/>
      <c r="OF14" s="27"/>
      <c r="OG14" s="27"/>
      <c r="OH14" s="27"/>
      <c r="OI14" s="27"/>
      <c r="OJ14" s="27"/>
      <c r="OK14" s="27"/>
      <c r="OL14" s="27"/>
      <c r="OM14" s="27"/>
      <c r="ON14" s="27"/>
      <c r="OO14" s="27"/>
      <c r="OP14" s="27"/>
      <c r="OQ14" s="27"/>
      <c r="OR14" s="27"/>
      <c r="OS14" s="27"/>
      <c r="OT14" s="27"/>
      <c r="OU14" s="27"/>
      <c r="OV14" s="27"/>
      <c r="OW14" s="27"/>
      <c r="OX14" s="27"/>
      <c r="OY14" s="27"/>
      <c r="OZ14" s="27"/>
      <c r="PA14" s="27"/>
      <c r="PB14" s="27"/>
      <c r="PC14" s="27"/>
      <c r="PD14" s="27"/>
      <c r="PE14" s="27"/>
      <c r="PF14" s="27"/>
      <c r="PG14" s="27"/>
      <c r="PH14" s="27"/>
      <c r="PI14" s="27"/>
      <c r="PJ14" s="27"/>
      <c r="PK14" s="27"/>
      <c r="PL14" s="27"/>
      <c r="PM14" s="27"/>
      <c r="PN14" s="27"/>
      <c r="PO14" s="27"/>
      <c r="PP14" s="27"/>
      <c r="PQ14" s="27"/>
      <c r="PR14" s="27"/>
      <c r="PS14" s="27"/>
      <c r="PT14" s="27"/>
      <c r="PU14" s="27"/>
      <c r="PV14" s="27"/>
      <c r="PW14" s="27"/>
      <c r="PX14" s="27"/>
      <c r="PY14" s="27"/>
      <c r="PZ14" s="27"/>
      <c r="QA14" s="27"/>
      <c r="QB14" s="27"/>
      <c r="QC14" s="27"/>
      <c r="QD14" s="27"/>
      <c r="QE14" s="27"/>
      <c r="QF14" s="27"/>
      <c r="QG14" s="27"/>
      <c r="QH14" s="27"/>
      <c r="QI14" s="27"/>
      <c r="QJ14" s="27"/>
      <c r="QK14" s="27"/>
      <c r="QL14" s="27"/>
      <c r="QM14" s="27"/>
      <c r="QN14" s="27"/>
      <c r="QO14" s="27"/>
      <c r="QP14" s="27"/>
      <c r="QQ14" s="27"/>
      <c r="QR14" s="27"/>
      <c r="QS14" s="27"/>
      <c r="QT14" s="27"/>
      <c r="QU14" s="27"/>
      <c r="QV14" s="27"/>
      <c r="QW14" s="27"/>
      <c r="QX14" s="27"/>
      <c r="QY14" s="27"/>
      <c r="QZ14" s="27"/>
      <c r="RA14" s="27"/>
      <c r="RB14" s="27"/>
      <c r="RC14" s="27"/>
      <c r="RD14" s="27"/>
      <c r="RE14" s="27"/>
      <c r="RF14" s="27"/>
      <c r="RG14" s="27"/>
      <c r="RH14" s="27"/>
      <c r="RI14" s="27"/>
      <c r="RJ14" s="27"/>
      <c r="RK14" s="27"/>
      <c r="RL14" s="27"/>
      <c r="RM14" s="27"/>
      <c r="RN14" s="27"/>
      <c r="RO14" s="27"/>
      <c r="RP14" s="27"/>
      <c r="RQ14" s="27"/>
      <c r="RR14" s="27"/>
      <c r="RS14" s="27"/>
      <c r="RT14" s="27"/>
      <c r="RU14" s="27"/>
      <c r="RV14" s="27"/>
      <c r="RW14" s="27"/>
      <c r="RX14" s="27"/>
      <c r="RY14" s="27"/>
      <c r="RZ14" s="27"/>
      <c r="SA14" s="27"/>
      <c r="SB14" s="27"/>
      <c r="SC14" s="27"/>
      <c r="SD14" s="27"/>
      <c r="SE14" s="27"/>
      <c r="SF14" s="27"/>
      <c r="SG14" s="27"/>
      <c r="SH14" s="27"/>
      <c r="SI14" s="27"/>
      <c r="SJ14" s="27"/>
      <c r="SK14" s="27"/>
      <c r="SL14" s="27"/>
      <c r="SM14" s="27"/>
      <c r="SN14" s="27"/>
      <c r="SO14" s="27"/>
      <c r="SP14" s="27"/>
      <c r="SQ14" s="27"/>
      <c r="SR14" s="27"/>
      <c r="SS14" s="27"/>
      <c r="ST14" s="27"/>
      <c r="SU14" s="27"/>
      <c r="SV14" s="27"/>
      <c r="SW14" s="27"/>
      <c r="SX14" s="27"/>
      <c r="SY14" s="27"/>
      <c r="SZ14" s="27"/>
      <c r="TA14" s="27"/>
      <c r="TB14" s="27"/>
      <c r="TC14" s="27"/>
      <c r="TD14" s="27"/>
      <c r="TE14" s="27"/>
      <c r="TF14" s="27"/>
      <c r="TG14" s="27"/>
      <c r="TH14" s="27"/>
      <c r="TI14" s="27"/>
      <c r="TJ14" s="27"/>
      <c r="TK14" s="27"/>
      <c r="TL14" s="27"/>
      <c r="TM14" s="27"/>
      <c r="TN14" s="27"/>
      <c r="TO14" s="27"/>
      <c r="TP14" s="27"/>
      <c r="TQ14" s="27"/>
      <c r="TR14" s="27"/>
      <c r="TS14" s="27"/>
      <c r="TT14" s="27"/>
      <c r="TU14" s="27"/>
      <c r="TV14" s="27"/>
      <c r="TW14" s="27"/>
      <c r="TX14" s="27"/>
      <c r="TY14" s="27"/>
      <c r="TZ14" s="27"/>
      <c r="UA14" s="27"/>
      <c r="UB14" s="27"/>
      <c r="UC14" s="27"/>
      <c r="UD14" s="27"/>
      <c r="UE14" s="27"/>
      <c r="UF14" s="27"/>
      <c r="UG14" s="27"/>
      <c r="UH14" s="27"/>
      <c r="UI14" s="27"/>
      <c r="UJ14" s="27"/>
      <c r="UK14" s="27"/>
      <c r="UL14" s="27"/>
      <c r="UM14" s="27"/>
      <c r="UN14" s="27"/>
      <c r="UO14" s="27"/>
      <c r="UP14" s="27"/>
      <c r="UQ14" s="27"/>
      <c r="UR14" s="27"/>
      <c r="US14" s="27"/>
      <c r="UT14" s="27"/>
      <c r="UU14" s="27"/>
      <c r="UV14" s="27"/>
      <c r="UW14" s="27"/>
      <c r="UX14" s="27"/>
      <c r="UY14" s="27"/>
      <c r="UZ14" s="27"/>
      <c r="VA14" s="27"/>
      <c r="VB14" s="27"/>
      <c r="VC14" s="27"/>
      <c r="VD14" s="27"/>
      <c r="VE14" s="27"/>
      <c r="VF14" s="27"/>
      <c r="VG14" s="27"/>
      <c r="VH14" s="27"/>
      <c r="VI14" s="27"/>
      <c r="VJ14" s="27"/>
      <c r="VK14" s="27"/>
      <c r="VL14" s="27"/>
      <c r="VM14" s="27"/>
      <c r="VN14" s="27"/>
      <c r="VO14" s="27"/>
      <c r="VP14" s="27"/>
      <c r="VQ14" s="27"/>
      <c r="VR14" s="27"/>
      <c r="VS14" s="27"/>
      <c r="VT14" s="27"/>
      <c r="VU14" s="27"/>
      <c r="VV14" s="27"/>
      <c r="VW14" s="27"/>
      <c r="VX14" s="27"/>
      <c r="VY14" s="27"/>
      <c r="VZ14" s="27"/>
      <c r="WA14" s="27"/>
      <c r="WB14" s="27"/>
      <c r="WC14" s="27"/>
      <c r="WD14" s="27"/>
      <c r="WE14" s="27"/>
      <c r="WF14" s="27"/>
      <c r="WG14" s="27"/>
      <c r="WH14" s="27"/>
      <c r="WI14" s="27"/>
      <c r="WJ14" s="27"/>
      <c r="WK14" s="27"/>
      <c r="WL14" s="27"/>
      <c r="WM14" s="27"/>
      <c r="WN14" s="27"/>
      <c r="WO14" s="27"/>
      <c r="WP14" s="27"/>
      <c r="WQ14" s="27"/>
      <c r="WR14" s="27"/>
      <c r="WS14" s="27"/>
      <c r="WT14" s="27"/>
      <c r="WU14" s="27"/>
      <c r="WV14" s="27"/>
      <c r="WW14" s="27"/>
      <c r="WX14" s="27"/>
      <c r="WY14" s="27"/>
      <c r="WZ14" s="27"/>
      <c r="XA14" s="27"/>
      <c r="XB14" s="27"/>
      <c r="XC14" s="27"/>
      <c r="XD14" s="27"/>
      <c r="XE14" s="27"/>
      <c r="XF14" s="27"/>
      <c r="XG14" s="27"/>
      <c r="XH14" s="27"/>
      <c r="XI14" s="27"/>
      <c r="XJ14" s="27"/>
      <c r="XK14" s="27"/>
      <c r="XL14" s="27"/>
      <c r="XM14" s="27"/>
      <c r="XN14" s="27"/>
      <c r="XO14" s="27"/>
      <c r="XP14" s="27"/>
      <c r="XQ14" s="27"/>
      <c r="XR14" s="27"/>
      <c r="XS14" s="27"/>
      <c r="XT14" s="27"/>
      <c r="XU14" s="27"/>
      <c r="XV14" s="27"/>
      <c r="XW14" s="27"/>
      <c r="XX14" s="27"/>
      <c r="XY14" s="27"/>
      <c r="XZ14" s="27"/>
      <c r="YA14" s="27"/>
      <c r="YB14" s="27"/>
      <c r="YC14" s="27"/>
      <c r="YD14" s="27"/>
      <c r="YE14" s="27"/>
      <c r="YF14" s="27"/>
      <c r="YG14" s="27"/>
      <c r="YH14" s="27"/>
      <c r="YI14" s="27"/>
      <c r="YJ14" s="27"/>
      <c r="YK14" s="27"/>
      <c r="YL14" s="27"/>
      <c r="YM14" s="27"/>
      <c r="YN14" s="27"/>
      <c r="YO14" s="27"/>
      <c r="YP14" s="27"/>
      <c r="YQ14" s="27"/>
      <c r="YR14" s="27"/>
      <c r="YS14" s="27"/>
      <c r="YT14" s="27"/>
      <c r="YU14" s="27"/>
      <c r="YV14" s="27"/>
      <c r="YW14" s="27"/>
      <c r="YX14" s="27"/>
      <c r="YY14" s="27"/>
      <c r="YZ14" s="27"/>
      <c r="ZA14" s="27"/>
      <c r="ZB14" s="27"/>
      <c r="ZC14" s="27"/>
      <c r="ZD14" s="27"/>
      <c r="ZE14" s="27"/>
      <c r="ZF14" s="27"/>
      <c r="ZG14" s="27"/>
      <c r="ZH14" s="27"/>
      <c r="ZI14" s="27"/>
      <c r="ZJ14" s="27"/>
      <c r="ZK14" s="27"/>
      <c r="ZL14" s="27"/>
      <c r="ZM14" s="27"/>
      <c r="ZN14" s="27"/>
      <c r="ZO14" s="27"/>
      <c r="ZP14" s="27"/>
    </row>
    <row r="15" spans="1:692" ht="15.75" x14ac:dyDescent="0.25">
      <c r="A15" s="2">
        <v>2</v>
      </c>
      <c r="B15" s="4" t="s">
        <v>659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/>
      <c r="BJ15" s="4">
        <v>1</v>
      </c>
      <c r="BK15" s="4"/>
      <c r="BL15" s="4">
        <v>1</v>
      </c>
      <c r="BM15" s="4"/>
      <c r="BN15" s="4"/>
      <c r="BO15" s="4"/>
      <c r="BP15" s="4">
        <v>1</v>
      </c>
      <c r="BQ15" s="4"/>
      <c r="BR15" s="4">
        <v>1</v>
      </c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/>
      <c r="EA15" s="4">
        <v>1</v>
      </c>
      <c r="EB15" s="4">
        <v>1</v>
      </c>
      <c r="EC15" s="4"/>
      <c r="ED15" s="4"/>
      <c r="EE15" s="4"/>
      <c r="EF15" s="4"/>
      <c r="EG15" s="4">
        <v>1</v>
      </c>
      <c r="EH15" s="4"/>
      <c r="EI15" s="4">
        <v>1</v>
      </c>
      <c r="EJ15" s="4"/>
      <c r="EK15" s="4"/>
      <c r="EL15" s="4">
        <v>1</v>
      </c>
      <c r="EM15" s="4"/>
      <c r="EN15" s="4"/>
      <c r="EO15" s="4"/>
      <c r="EP15" s="4">
        <v>1</v>
      </c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/>
      <c r="GU15" s="4">
        <v>1</v>
      </c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/>
      <c r="HP15" s="4">
        <v>1</v>
      </c>
      <c r="HQ15" s="4"/>
      <c r="HR15" s="4"/>
      <c r="HS15" s="4">
        <v>1</v>
      </c>
      <c r="HT15" s="4"/>
      <c r="HU15" s="4"/>
      <c r="HV15" s="4">
        <v>1</v>
      </c>
      <c r="HW15" s="4"/>
      <c r="HX15" s="4">
        <v>1</v>
      </c>
      <c r="HY15" s="4"/>
      <c r="HZ15" s="4"/>
      <c r="IA15" s="4">
        <v>1</v>
      </c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/>
      <c r="IM15" s="4"/>
      <c r="IN15" s="4">
        <v>1</v>
      </c>
      <c r="IO15" s="4"/>
      <c r="IP15" s="4">
        <v>1</v>
      </c>
      <c r="IQ15" s="4"/>
      <c r="IR15" s="4">
        <v>1</v>
      </c>
      <c r="IS15" s="4"/>
      <c r="IT15" s="4"/>
      <c r="IU15" s="26"/>
      <c r="IV15" s="26"/>
      <c r="IW15" s="26"/>
      <c r="IX15" s="26"/>
      <c r="IY15" s="26"/>
      <c r="IZ15" s="26"/>
      <c r="JA15" s="26"/>
      <c r="JB15" s="26"/>
      <c r="JC15" s="26"/>
      <c r="JD15" s="26"/>
      <c r="JE15" s="26"/>
      <c r="JF15" s="26"/>
      <c r="JG15" s="26"/>
      <c r="JH15" s="26"/>
      <c r="JI15" s="26"/>
      <c r="JJ15" s="26"/>
      <c r="JK15" s="26"/>
      <c r="JL15" s="26"/>
      <c r="JM15" s="26"/>
      <c r="JN15" s="26"/>
      <c r="JO15" s="26"/>
      <c r="JP15" s="26"/>
      <c r="JQ15" s="26"/>
      <c r="JR15" s="26"/>
      <c r="JS15" s="26"/>
      <c r="JT15" s="26"/>
      <c r="JU15" s="26"/>
      <c r="JV15" s="26"/>
      <c r="JW15" s="26"/>
      <c r="JX15" s="26"/>
      <c r="JY15" s="26"/>
      <c r="JZ15" s="26"/>
      <c r="KA15" s="26"/>
      <c r="KB15" s="26"/>
      <c r="KC15" s="26"/>
      <c r="KD15" s="26"/>
      <c r="KE15" s="26"/>
      <c r="KF15" s="26"/>
      <c r="KG15" s="26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27"/>
      <c r="LK15" s="27"/>
      <c r="LL15" s="27"/>
      <c r="LM15" s="27"/>
      <c r="LN15" s="27"/>
      <c r="LO15" s="27"/>
      <c r="LP15" s="27"/>
      <c r="LQ15" s="27"/>
      <c r="LR15" s="27"/>
      <c r="LS15" s="27"/>
      <c r="LT15" s="27"/>
      <c r="LU15" s="27"/>
      <c r="LV15" s="27"/>
      <c r="LW15" s="27"/>
      <c r="LX15" s="27"/>
      <c r="LY15" s="27"/>
      <c r="LZ15" s="27"/>
      <c r="MA15" s="27"/>
      <c r="MB15" s="27"/>
      <c r="MC15" s="27"/>
      <c r="MD15" s="27"/>
      <c r="ME15" s="27"/>
      <c r="MF15" s="27"/>
      <c r="MG15" s="27"/>
      <c r="MH15" s="27"/>
      <c r="MI15" s="27"/>
      <c r="MJ15" s="27"/>
      <c r="MK15" s="27"/>
      <c r="ML15" s="27"/>
      <c r="MM15" s="27"/>
      <c r="MN15" s="27"/>
      <c r="MO15" s="27"/>
      <c r="MP15" s="27"/>
      <c r="MQ15" s="27"/>
      <c r="MR15" s="27"/>
      <c r="MS15" s="27"/>
      <c r="MT15" s="27"/>
      <c r="MU15" s="27"/>
      <c r="MV15" s="27"/>
      <c r="MW15" s="27"/>
      <c r="MX15" s="27"/>
      <c r="MY15" s="27"/>
      <c r="MZ15" s="27"/>
      <c r="NA15" s="27"/>
      <c r="NB15" s="27"/>
      <c r="NC15" s="27"/>
      <c r="ND15" s="27"/>
      <c r="NE15" s="27"/>
      <c r="NF15" s="27"/>
      <c r="NG15" s="27"/>
      <c r="NH15" s="27"/>
      <c r="NI15" s="27"/>
      <c r="NJ15" s="27"/>
      <c r="NK15" s="27"/>
      <c r="NL15" s="27"/>
      <c r="NM15" s="27"/>
      <c r="NN15" s="27"/>
      <c r="NO15" s="27"/>
      <c r="NP15" s="27"/>
      <c r="NQ15" s="27"/>
      <c r="NR15" s="27"/>
      <c r="NS15" s="27"/>
      <c r="NT15" s="27"/>
      <c r="NU15" s="27"/>
      <c r="NV15" s="27"/>
      <c r="NW15" s="27"/>
      <c r="NX15" s="27"/>
      <c r="NY15" s="27"/>
      <c r="NZ15" s="27"/>
      <c r="OA15" s="27"/>
      <c r="OB15" s="27"/>
      <c r="OC15" s="27"/>
      <c r="OD15" s="27"/>
      <c r="OE15" s="27"/>
      <c r="OF15" s="27"/>
      <c r="OG15" s="27"/>
      <c r="OH15" s="27"/>
      <c r="OI15" s="27"/>
      <c r="OJ15" s="27"/>
      <c r="OK15" s="27"/>
      <c r="OL15" s="27"/>
      <c r="OM15" s="27"/>
      <c r="ON15" s="27"/>
      <c r="OO15" s="27"/>
      <c r="OP15" s="27"/>
      <c r="OQ15" s="27"/>
      <c r="OR15" s="27"/>
      <c r="OS15" s="27"/>
      <c r="OT15" s="27"/>
      <c r="OU15" s="27"/>
      <c r="OV15" s="27"/>
      <c r="OW15" s="27"/>
      <c r="OX15" s="27"/>
      <c r="OY15" s="27"/>
      <c r="OZ15" s="27"/>
      <c r="PA15" s="27"/>
      <c r="PB15" s="27"/>
      <c r="PC15" s="27"/>
      <c r="PD15" s="27"/>
      <c r="PE15" s="27"/>
      <c r="PF15" s="27"/>
      <c r="PG15" s="27"/>
      <c r="PH15" s="27"/>
      <c r="PI15" s="27"/>
      <c r="PJ15" s="27"/>
      <c r="PK15" s="27"/>
      <c r="PL15" s="27"/>
      <c r="PM15" s="27"/>
      <c r="PN15" s="27"/>
      <c r="PO15" s="27"/>
      <c r="PP15" s="27"/>
      <c r="PQ15" s="27"/>
      <c r="PR15" s="27"/>
      <c r="PS15" s="27"/>
      <c r="PT15" s="27"/>
      <c r="PU15" s="27"/>
      <c r="PV15" s="27"/>
      <c r="PW15" s="27"/>
      <c r="PX15" s="27"/>
      <c r="PY15" s="27"/>
      <c r="PZ15" s="27"/>
      <c r="QA15" s="27"/>
      <c r="QB15" s="27"/>
      <c r="QC15" s="27"/>
      <c r="QD15" s="27"/>
      <c r="QE15" s="27"/>
      <c r="QF15" s="27"/>
      <c r="QG15" s="27"/>
      <c r="QH15" s="27"/>
      <c r="QI15" s="27"/>
      <c r="QJ15" s="27"/>
      <c r="QK15" s="27"/>
      <c r="QL15" s="27"/>
      <c r="QM15" s="27"/>
      <c r="QN15" s="27"/>
      <c r="QO15" s="27"/>
      <c r="QP15" s="27"/>
      <c r="QQ15" s="27"/>
      <c r="QR15" s="27"/>
      <c r="QS15" s="27"/>
      <c r="QT15" s="27"/>
      <c r="QU15" s="27"/>
      <c r="QV15" s="27"/>
      <c r="QW15" s="27"/>
      <c r="QX15" s="27"/>
      <c r="QY15" s="27"/>
      <c r="QZ15" s="27"/>
      <c r="RA15" s="27"/>
      <c r="RB15" s="27"/>
      <c r="RC15" s="27"/>
      <c r="RD15" s="27"/>
      <c r="RE15" s="27"/>
      <c r="RF15" s="27"/>
      <c r="RG15" s="27"/>
      <c r="RH15" s="27"/>
      <c r="RI15" s="27"/>
      <c r="RJ15" s="27"/>
      <c r="RK15" s="27"/>
      <c r="RL15" s="27"/>
      <c r="RM15" s="27"/>
      <c r="RN15" s="27"/>
      <c r="RO15" s="27"/>
      <c r="RP15" s="27"/>
      <c r="RQ15" s="27"/>
      <c r="RR15" s="27"/>
      <c r="RS15" s="27"/>
      <c r="RT15" s="27"/>
      <c r="RU15" s="27"/>
      <c r="RV15" s="27"/>
      <c r="RW15" s="27"/>
      <c r="RX15" s="27"/>
      <c r="RY15" s="27"/>
      <c r="RZ15" s="27"/>
      <c r="SA15" s="27"/>
      <c r="SB15" s="27"/>
      <c r="SC15" s="27"/>
      <c r="SD15" s="27"/>
      <c r="SE15" s="27"/>
      <c r="SF15" s="27"/>
      <c r="SG15" s="27"/>
      <c r="SH15" s="27"/>
      <c r="SI15" s="27"/>
      <c r="SJ15" s="27"/>
      <c r="SK15" s="27"/>
      <c r="SL15" s="27"/>
      <c r="SM15" s="27"/>
      <c r="SN15" s="27"/>
      <c r="SO15" s="27"/>
      <c r="SP15" s="27"/>
      <c r="SQ15" s="27"/>
      <c r="SR15" s="27"/>
      <c r="SS15" s="27"/>
      <c r="ST15" s="27"/>
      <c r="SU15" s="27"/>
      <c r="SV15" s="27"/>
      <c r="SW15" s="27"/>
      <c r="SX15" s="27"/>
      <c r="SY15" s="27"/>
      <c r="SZ15" s="27"/>
      <c r="TA15" s="27"/>
      <c r="TB15" s="27"/>
      <c r="TC15" s="27"/>
      <c r="TD15" s="27"/>
      <c r="TE15" s="27"/>
      <c r="TF15" s="27"/>
      <c r="TG15" s="27"/>
      <c r="TH15" s="27"/>
      <c r="TI15" s="27"/>
      <c r="TJ15" s="27"/>
      <c r="TK15" s="27"/>
      <c r="TL15" s="27"/>
      <c r="TM15" s="27"/>
      <c r="TN15" s="27"/>
      <c r="TO15" s="27"/>
      <c r="TP15" s="27"/>
      <c r="TQ15" s="27"/>
      <c r="TR15" s="27"/>
      <c r="TS15" s="27"/>
      <c r="TT15" s="27"/>
      <c r="TU15" s="27"/>
      <c r="TV15" s="27"/>
      <c r="TW15" s="27"/>
      <c r="TX15" s="27"/>
      <c r="TY15" s="27"/>
      <c r="TZ15" s="27"/>
      <c r="UA15" s="27"/>
      <c r="UB15" s="27"/>
      <c r="UC15" s="27"/>
      <c r="UD15" s="27"/>
      <c r="UE15" s="27"/>
      <c r="UF15" s="27"/>
      <c r="UG15" s="27"/>
      <c r="UH15" s="27"/>
      <c r="UI15" s="27"/>
      <c r="UJ15" s="27"/>
      <c r="UK15" s="27"/>
      <c r="UL15" s="27"/>
      <c r="UM15" s="27"/>
      <c r="UN15" s="27"/>
      <c r="UO15" s="27"/>
      <c r="UP15" s="27"/>
      <c r="UQ15" s="27"/>
      <c r="UR15" s="27"/>
      <c r="US15" s="27"/>
      <c r="UT15" s="27"/>
      <c r="UU15" s="27"/>
      <c r="UV15" s="27"/>
      <c r="UW15" s="27"/>
      <c r="UX15" s="27"/>
      <c r="UY15" s="27"/>
      <c r="UZ15" s="27"/>
      <c r="VA15" s="27"/>
      <c r="VB15" s="27"/>
      <c r="VC15" s="27"/>
      <c r="VD15" s="27"/>
      <c r="VE15" s="27"/>
      <c r="VF15" s="27"/>
      <c r="VG15" s="27"/>
      <c r="VH15" s="27"/>
      <c r="VI15" s="27"/>
      <c r="VJ15" s="27"/>
      <c r="VK15" s="27"/>
      <c r="VL15" s="27"/>
      <c r="VM15" s="27"/>
      <c r="VN15" s="27"/>
      <c r="VO15" s="27"/>
      <c r="VP15" s="27"/>
      <c r="VQ15" s="27"/>
      <c r="VR15" s="27"/>
      <c r="VS15" s="27"/>
      <c r="VT15" s="27"/>
      <c r="VU15" s="27"/>
      <c r="VV15" s="27"/>
      <c r="VW15" s="27"/>
      <c r="VX15" s="27"/>
      <c r="VY15" s="27"/>
      <c r="VZ15" s="27"/>
      <c r="WA15" s="27"/>
      <c r="WB15" s="27"/>
      <c r="WC15" s="27"/>
      <c r="WD15" s="27"/>
      <c r="WE15" s="27"/>
      <c r="WF15" s="27"/>
      <c r="WG15" s="27"/>
      <c r="WH15" s="27"/>
      <c r="WI15" s="27"/>
      <c r="WJ15" s="27"/>
      <c r="WK15" s="27"/>
      <c r="WL15" s="27"/>
      <c r="WM15" s="27"/>
      <c r="WN15" s="27"/>
      <c r="WO15" s="27"/>
      <c r="WP15" s="27"/>
      <c r="WQ15" s="27"/>
      <c r="WR15" s="27"/>
      <c r="WS15" s="27"/>
      <c r="WT15" s="27"/>
      <c r="WU15" s="27"/>
      <c r="WV15" s="27"/>
      <c r="WW15" s="27"/>
      <c r="WX15" s="27"/>
      <c r="WY15" s="27"/>
      <c r="WZ15" s="27"/>
      <c r="XA15" s="27"/>
      <c r="XB15" s="27"/>
      <c r="XC15" s="27"/>
      <c r="XD15" s="27"/>
      <c r="XE15" s="27"/>
      <c r="XF15" s="27"/>
      <c r="XG15" s="27"/>
      <c r="XH15" s="27"/>
      <c r="XI15" s="27"/>
      <c r="XJ15" s="27"/>
      <c r="XK15" s="27"/>
      <c r="XL15" s="27"/>
      <c r="XM15" s="27"/>
      <c r="XN15" s="27"/>
      <c r="XO15" s="27"/>
      <c r="XP15" s="27"/>
      <c r="XQ15" s="27"/>
      <c r="XR15" s="27"/>
      <c r="XS15" s="27"/>
      <c r="XT15" s="27"/>
      <c r="XU15" s="27"/>
      <c r="XV15" s="27"/>
      <c r="XW15" s="27"/>
      <c r="XX15" s="27"/>
      <c r="XY15" s="27"/>
      <c r="XZ15" s="27"/>
      <c r="YA15" s="27"/>
      <c r="YB15" s="27"/>
      <c r="YC15" s="27"/>
      <c r="YD15" s="27"/>
      <c r="YE15" s="27"/>
      <c r="YF15" s="27"/>
      <c r="YG15" s="27"/>
      <c r="YH15" s="27"/>
      <c r="YI15" s="27"/>
      <c r="YJ15" s="27"/>
      <c r="YK15" s="27"/>
      <c r="YL15" s="27"/>
      <c r="YM15" s="27"/>
      <c r="YN15" s="27"/>
      <c r="YO15" s="27"/>
      <c r="YP15" s="27"/>
      <c r="YQ15" s="27"/>
      <c r="YR15" s="27"/>
      <c r="YS15" s="27"/>
      <c r="YT15" s="27"/>
      <c r="YU15" s="27"/>
      <c r="YV15" s="27"/>
      <c r="YW15" s="27"/>
      <c r="YX15" s="27"/>
      <c r="YY15" s="27"/>
      <c r="YZ15" s="27"/>
      <c r="ZA15" s="27"/>
      <c r="ZB15" s="27"/>
      <c r="ZC15" s="27"/>
      <c r="ZD15" s="27"/>
      <c r="ZE15" s="27"/>
      <c r="ZF15" s="27"/>
      <c r="ZG15" s="27"/>
      <c r="ZH15" s="27"/>
      <c r="ZI15" s="27"/>
      <c r="ZJ15" s="27"/>
      <c r="ZK15" s="27"/>
      <c r="ZL15" s="27"/>
      <c r="ZM15" s="27"/>
      <c r="ZN15" s="27"/>
      <c r="ZO15" s="27"/>
      <c r="ZP15" s="27"/>
    </row>
    <row r="16" spans="1:692" ht="15.75" x14ac:dyDescent="0.25">
      <c r="A16" s="2">
        <v>3</v>
      </c>
      <c r="B16" s="4" t="s">
        <v>660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>
        <v>1</v>
      </c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/>
      <c r="BJ16" s="4">
        <v>1</v>
      </c>
      <c r="BK16" s="4"/>
      <c r="BL16" s="4">
        <v>1</v>
      </c>
      <c r="BM16" s="4"/>
      <c r="BN16" s="4"/>
      <c r="BO16" s="4"/>
      <c r="BP16" s="4">
        <v>1</v>
      </c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/>
      <c r="EA16" s="4">
        <v>1</v>
      </c>
      <c r="EB16" s="4">
        <v>1</v>
      </c>
      <c r="EC16" s="4"/>
      <c r="ED16" s="4"/>
      <c r="EE16" s="4"/>
      <c r="EF16" s="4"/>
      <c r="EG16" s="4">
        <v>1</v>
      </c>
      <c r="EH16" s="4"/>
      <c r="EI16" s="4">
        <v>1</v>
      </c>
      <c r="EJ16" s="4"/>
      <c r="EK16" s="4"/>
      <c r="EL16" s="4">
        <v>1</v>
      </c>
      <c r="EM16" s="4"/>
      <c r="EN16" s="4"/>
      <c r="EO16" s="4"/>
      <c r="EP16" s="4">
        <v>1</v>
      </c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/>
      <c r="GQ16" s="4">
        <v>1</v>
      </c>
      <c r="GR16" s="4"/>
      <c r="GS16" s="4"/>
      <c r="GT16" s="4"/>
      <c r="GU16" s="4">
        <v>1</v>
      </c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>
        <v>1</v>
      </c>
      <c r="HI16" s="4"/>
      <c r="HJ16" s="4"/>
      <c r="HK16" s="4">
        <v>1</v>
      </c>
      <c r="HL16" s="4"/>
      <c r="HM16" s="4"/>
      <c r="HN16" s="4"/>
      <c r="HO16" s="4"/>
      <c r="HP16" s="4">
        <v>1</v>
      </c>
      <c r="HQ16" s="4"/>
      <c r="HR16" s="4"/>
      <c r="HS16" s="4">
        <v>1</v>
      </c>
      <c r="HT16" s="4"/>
      <c r="HU16" s="4"/>
      <c r="HV16" s="4">
        <v>1</v>
      </c>
      <c r="HW16" s="4">
        <v>1</v>
      </c>
      <c r="HX16" s="4"/>
      <c r="HY16" s="4"/>
      <c r="HZ16" s="4"/>
      <c r="IA16" s="4">
        <v>1</v>
      </c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6"/>
      <c r="IV16" s="26"/>
      <c r="IW16" s="26"/>
      <c r="IX16" s="26"/>
      <c r="IY16" s="26"/>
      <c r="IZ16" s="26"/>
      <c r="JA16" s="26"/>
      <c r="JB16" s="26"/>
      <c r="JC16" s="26"/>
      <c r="JD16" s="26"/>
      <c r="JE16" s="26"/>
      <c r="JF16" s="26"/>
      <c r="JG16" s="26"/>
      <c r="JH16" s="26"/>
      <c r="JI16" s="26"/>
      <c r="JJ16" s="26"/>
      <c r="JK16" s="26"/>
      <c r="JL16" s="26"/>
      <c r="JM16" s="26"/>
      <c r="JN16" s="26"/>
      <c r="JO16" s="26"/>
      <c r="JP16" s="26"/>
      <c r="JQ16" s="26"/>
      <c r="JR16" s="26"/>
      <c r="JS16" s="26"/>
      <c r="JT16" s="26"/>
      <c r="JU16" s="26"/>
      <c r="JV16" s="26"/>
      <c r="JW16" s="26"/>
      <c r="JX16" s="26"/>
      <c r="JY16" s="26"/>
      <c r="JZ16" s="26"/>
      <c r="KA16" s="26"/>
      <c r="KB16" s="26"/>
      <c r="KC16" s="26"/>
      <c r="KD16" s="26"/>
      <c r="KE16" s="26"/>
      <c r="KF16" s="26"/>
      <c r="KG16" s="26"/>
      <c r="KH16" s="27"/>
      <c r="KI16" s="27"/>
      <c r="KJ16" s="27"/>
      <c r="KK16" s="27"/>
      <c r="KL16" s="27"/>
      <c r="KM16" s="27"/>
      <c r="KN16" s="27"/>
      <c r="KO16" s="27"/>
      <c r="KP16" s="27"/>
      <c r="KQ16" s="27"/>
      <c r="KR16" s="27"/>
      <c r="KS16" s="27"/>
      <c r="KT16" s="27"/>
      <c r="KU16" s="27"/>
      <c r="KV16" s="27"/>
      <c r="KW16" s="27"/>
      <c r="KX16" s="27"/>
      <c r="KY16" s="27"/>
      <c r="KZ16" s="27"/>
      <c r="LA16" s="27"/>
      <c r="LB16" s="27"/>
      <c r="LC16" s="27"/>
      <c r="LD16" s="27"/>
      <c r="LE16" s="27"/>
      <c r="LF16" s="27"/>
      <c r="LG16" s="27"/>
      <c r="LH16" s="27"/>
      <c r="LI16" s="27"/>
      <c r="LJ16" s="27"/>
      <c r="LK16" s="27"/>
      <c r="LL16" s="27"/>
      <c r="LM16" s="27"/>
      <c r="LN16" s="27"/>
      <c r="LO16" s="27"/>
      <c r="LP16" s="27"/>
      <c r="LQ16" s="27"/>
      <c r="LR16" s="27"/>
      <c r="LS16" s="27"/>
      <c r="LT16" s="27"/>
      <c r="LU16" s="27"/>
      <c r="LV16" s="27"/>
      <c r="LW16" s="27"/>
      <c r="LX16" s="27"/>
      <c r="LY16" s="27"/>
      <c r="LZ16" s="27"/>
      <c r="MA16" s="27"/>
      <c r="MB16" s="27"/>
      <c r="MC16" s="27"/>
      <c r="MD16" s="27"/>
      <c r="ME16" s="27"/>
      <c r="MF16" s="27"/>
      <c r="MG16" s="27"/>
      <c r="MH16" s="27"/>
      <c r="MI16" s="27"/>
      <c r="MJ16" s="27"/>
      <c r="MK16" s="27"/>
      <c r="ML16" s="27"/>
      <c r="MM16" s="27"/>
      <c r="MN16" s="27"/>
      <c r="MO16" s="27"/>
      <c r="MP16" s="27"/>
      <c r="MQ16" s="27"/>
      <c r="MR16" s="27"/>
      <c r="MS16" s="27"/>
      <c r="MT16" s="27"/>
      <c r="MU16" s="27"/>
      <c r="MV16" s="27"/>
      <c r="MW16" s="27"/>
      <c r="MX16" s="27"/>
      <c r="MY16" s="27"/>
      <c r="MZ16" s="27"/>
      <c r="NA16" s="27"/>
      <c r="NB16" s="27"/>
      <c r="NC16" s="27"/>
      <c r="ND16" s="27"/>
      <c r="NE16" s="27"/>
      <c r="NF16" s="27"/>
      <c r="NG16" s="27"/>
      <c r="NH16" s="27"/>
      <c r="NI16" s="27"/>
      <c r="NJ16" s="27"/>
      <c r="NK16" s="27"/>
      <c r="NL16" s="27"/>
      <c r="NM16" s="27"/>
      <c r="NN16" s="27"/>
      <c r="NO16" s="27"/>
      <c r="NP16" s="27"/>
      <c r="NQ16" s="27"/>
      <c r="NR16" s="27"/>
      <c r="NS16" s="27"/>
      <c r="NT16" s="27"/>
      <c r="NU16" s="27"/>
      <c r="NV16" s="27"/>
      <c r="NW16" s="27"/>
      <c r="NX16" s="27"/>
      <c r="NY16" s="27"/>
      <c r="NZ16" s="27"/>
      <c r="OA16" s="27"/>
      <c r="OB16" s="27"/>
      <c r="OC16" s="27"/>
      <c r="OD16" s="27"/>
      <c r="OE16" s="27"/>
      <c r="OF16" s="27"/>
      <c r="OG16" s="27"/>
      <c r="OH16" s="27"/>
      <c r="OI16" s="27"/>
      <c r="OJ16" s="27"/>
      <c r="OK16" s="27"/>
      <c r="OL16" s="27"/>
      <c r="OM16" s="27"/>
      <c r="ON16" s="27"/>
      <c r="OO16" s="27"/>
      <c r="OP16" s="27"/>
      <c r="OQ16" s="27"/>
      <c r="OR16" s="27"/>
      <c r="OS16" s="27"/>
      <c r="OT16" s="27"/>
      <c r="OU16" s="27"/>
      <c r="OV16" s="27"/>
      <c r="OW16" s="27"/>
      <c r="OX16" s="27"/>
      <c r="OY16" s="27"/>
      <c r="OZ16" s="27"/>
      <c r="PA16" s="27"/>
      <c r="PB16" s="27"/>
      <c r="PC16" s="27"/>
      <c r="PD16" s="27"/>
      <c r="PE16" s="27"/>
      <c r="PF16" s="27"/>
      <c r="PG16" s="27"/>
      <c r="PH16" s="27"/>
      <c r="PI16" s="27"/>
      <c r="PJ16" s="27"/>
      <c r="PK16" s="27"/>
      <c r="PL16" s="27"/>
      <c r="PM16" s="27"/>
      <c r="PN16" s="27"/>
      <c r="PO16" s="27"/>
      <c r="PP16" s="27"/>
      <c r="PQ16" s="27"/>
      <c r="PR16" s="27"/>
      <c r="PS16" s="27"/>
      <c r="PT16" s="27"/>
      <c r="PU16" s="27"/>
      <c r="PV16" s="27"/>
      <c r="PW16" s="27"/>
      <c r="PX16" s="27"/>
      <c r="PY16" s="27"/>
      <c r="PZ16" s="27"/>
      <c r="QA16" s="27"/>
      <c r="QB16" s="27"/>
      <c r="QC16" s="27"/>
      <c r="QD16" s="27"/>
      <c r="QE16" s="27"/>
      <c r="QF16" s="27"/>
      <c r="QG16" s="27"/>
      <c r="QH16" s="27"/>
      <c r="QI16" s="27"/>
      <c r="QJ16" s="27"/>
      <c r="QK16" s="27"/>
      <c r="QL16" s="27"/>
      <c r="QM16" s="27"/>
      <c r="QN16" s="27"/>
      <c r="QO16" s="27"/>
      <c r="QP16" s="27"/>
      <c r="QQ16" s="27"/>
      <c r="QR16" s="27"/>
      <c r="QS16" s="27"/>
      <c r="QT16" s="27"/>
      <c r="QU16" s="27"/>
      <c r="QV16" s="27"/>
      <c r="QW16" s="27"/>
      <c r="QX16" s="27"/>
      <c r="QY16" s="27"/>
      <c r="QZ16" s="27"/>
      <c r="RA16" s="27"/>
      <c r="RB16" s="27"/>
      <c r="RC16" s="27"/>
      <c r="RD16" s="27"/>
      <c r="RE16" s="27"/>
      <c r="RF16" s="27"/>
      <c r="RG16" s="27"/>
      <c r="RH16" s="27"/>
      <c r="RI16" s="27"/>
      <c r="RJ16" s="27"/>
      <c r="RK16" s="27"/>
      <c r="RL16" s="27"/>
      <c r="RM16" s="27"/>
      <c r="RN16" s="27"/>
      <c r="RO16" s="27"/>
      <c r="RP16" s="27"/>
      <c r="RQ16" s="27"/>
      <c r="RR16" s="27"/>
      <c r="RS16" s="27"/>
      <c r="RT16" s="27"/>
      <c r="RU16" s="27"/>
      <c r="RV16" s="27"/>
      <c r="RW16" s="27"/>
      <c r="RX16" s="27"/>
      <c r="RY16" s="27"/>
      <c r="RZ16" s="27"/>
      <c r="SA16" s="27"/>
      <c r="SB16" s="27"/>
      <c r="SC16" s="27"/>
      <c r="SD16" s="27"/>
      <c r="SE16" s="27"/>
      <c r="SF16" s="27"/>
      <c r="SG16" s="27"/>
      <c r="SH16" s="27"/>
      <c r="SI16" s="27"/>
      <c r="SJ16" s="27"/>
      <c r="SK16" s="27"/>
      <c r="SL16" s="27"/>
      <c r="SM16" s="27"/>
      <c r="SN16" s="27"/>
      <c r="SO16" s="27"/>
      <c r="SP16" s="27"/>
      <c r="SQ16" s="27"/>
      <c r="SR16" s="27"/>
      <c r="SS16" s="27"/>
      <c r="ST16" s="27"/>
      <c r="SU16" s="27"/>
      <c r="SV16" s="27"/>
      <c r="SW16" s="27"/>
      <c r="SX16" s="27"/>
      <c r="SY16" s="27"/>
      <c r="SZ16" s="27"/>
      <c r="TA16" s="27"/>
      <c r="TB16" s="27"/>
      <c r="TC16" s="27"/>
      <c r="TD16" s="27"/>
      <c r="TE16" s="27"/>
      <c r="TF16" s="27"/>
      <c r="TG16" s="27"/>
      <c r="TH16" s="27"/>
      <c r="TI16" s="27"/>
      <c r="TJ16" s="27"/>
      <c r="TK16" s="27"/>
      <c r="TL16" s="27"/>
      <c r="TM16" s="27"/>
      <c r="TN16" s="27"/>
      <c r="TO16" s="27"/>
      <c r="TP16" s="27"/>
      <c r="TQ16" s="27"/>
      <c r="TR16" s="27"/>
      <c r="TS16" s="27"/>
      <c r="TT16" s="27"/>
      <c r="TU16" s="27"/>
      <c r="TV16" s="27"/>
      <c r="TW16" s="27"/>
      <c r="TX16" s="27"/>
      <c r="TY16" s="27"/>
      <c r="TZ16" s="27"/>
      <c r="UA16" s="27"/>
      <c r="UB16" s="27"/>
      <c r="UC16" s="27"/>
      <c r="UD16" s="27"/>
      <c r="UE16" s="27"/>
      <c r="UF16" s="27"/>
      <c r="UG16" s="27"/>
      <c r="UH16" s="27"/>
      <c r="UI16" s="27"/>
      <c r="UJ16" s="27"/>
      <c r="UK16" s="27"/>
      <c r="UL16" s="27"/>
      <c r="UM16" s="27"/>
      <c r="UN16" s="27"/>
      <c r="UO16" s="27"/>
      <c r="UP16" s="27"/>
      <c r="UQ16" s="27"/>
      <c r="UR16" s="27"/>
      <c r="US16" s="27"/>
      <c r="UT16" s="27"/>
      <c r="UU16" s="27"/>
      <c r="UV16" s="27"/>
      <c r="UW16" s="27"/>
      <c r="UX16" s="27"/>
      <c r="UY16" s="27"/>
      <c r="UZ16" s="27"/>
      <c r="VA16" s="27"/>
      <c r="VB16" s="27"/>
      <c r="VC16" s="27"/>
      <c r="VD16" s="27"/>
      <c r="VE16" s="27"/>
      <c r="VF16" s="27"/>
      <c r="VG16" s="27"/>
      <c r="VH16" s="27"/>
      <c r="VI16" s="27"/>
      <c r="VJ16" s="27"/>
      <c r="VK16" s="27"/>
      <c r="VL16" s="27"/>
      <c r="VM16" s="27"/>
      <c r="VN16" s="27"/>
      <c r="VO16" s="27"/>
      <c r="VP16" s="27"/>
      <c r="VQ16" s="27"/>
      <c r="VR16" s="27"/>
      <c r="VS16" s="27"/>
      <c r="VT16" s="27"/>
      <c r="VU16" s="27"/>
      <c r="VV16" s="27"/>
      <c r="VW16" s="27"/>
      <c r="VX16" s="27"/>
      <c r="VY16" s="27"/>
      <c r="VZ16" s="27"/>
      <c r="WA16" s="27"/>
      <c r="WB16" s="27"/>
      <c r="WC16" s="27"/>
      <c r="WD16" s="27"/>
      <c r="WE16" s="27"/>
      <c r="WF16" s="27"/>
      <c r="WG16" s="27"/>
      <c r="WH16" s="27"/>
      <c r="WI16" s="27"/>
      <c r="WJ16" s="27"/>
      <c r="WK16" s="27"/>
      <c r="WL16" s="27"/>
      <c r="WM16" s="27"/>
      <c r="WN16" s="27"/>
      <c r="WO16" s="27"/>
      <c r="WP16" s="27"/>
      <c r="WQ16" s="27"/>
      <c r="WR16" s="27"/>
      <c r="WS16" s="27"/>
      <c r="WT16" s="27"/>
      <c r="WU16" s="27"/>
      <c r="WV16" s="27"/>
      <c r="WW16" s="27"/>
      <c r="WX16" s="27"/>
      <c r="WY16" s="27"/>
      <c r="WZ16" s="27"/>
      <c r="XA16" s="27"/>
      <c r="XB16" s="27"/>
      <c r="XC16" s="27"/>
      <c r="XD16" s="27"/>
      <c r="XE16" s="27"/>
      <c r="XF16" s="27"/>
      <c r="XG16" s="27"/>
      <c r="XH16" s="27"/>
      <c r="XI16" s="27"/>
      <c r="XJ16" s="27"/>
      <c r="XK16" s="27"/>
      <c r="XL16" s="27"/>
      <c r="XM16" s="27"/>
      <c r="XN16" s="27"/>
      <c r="XO16" s="27"/>
      <c r="XP16" s="27"/>
      <c r="XQ16" s="27"/>
      <c r="XR16" s="27"/>
      <c r="XS16" s="27"/>
      <c r="XT16" s="27"/>
      <c r="XU16" s="27"/>
      <c r="XV16" s="27"/>
      <c r="XW16" s="27"/>
      <c r="XX16" s="27"/>
      <c r="XY16" s="27"/>
      <c r="XZ16" s="27"/>
      <c r="YA16" s="27"/>
      <c r="YB16" s="27"/>
      <c r="YC16" s="27"/>
      <c r="YD16" s="27"/>
      <c r="YE16" s="27"/>
      <c r="YF16" s="27"/>
      <c r="YG16" s="27"/>
      <c r="YH16" s="27"/>
      <c r="YI16" s="27"/>
      <c r="YJ16" s="27"/>
      <c r="YK16" s="27"/>
      <c r="YL16" s="27"/>
      <c r="YM16" s="27"/>
      <c r="YN16" s="27"/>
      <c r="YO16" s="27"/>
      <c r="YP16" s="27"/>
      <c r="YQ16" s="27"/>
      <c r="YR16" s="27"/>
      <c r="YS16" s="27"/>
      <c r="YT16" s="27"/>
      <c r="YU16" s="27"/>
      <c r="YV16" s="27"/>
      <c r="YW16" s="27"/>
      <c r="YX16" s="27"/>
      <c r="YY16" s="27"/>
      <c r="YZ16" s="27"/>
      <c r="ZA16" s="27"/>
      <c r="ZB16" s="27"/>
      <c r="ZC16" s="27"/>
      <c r="ZD16" s="27"/>
      <c r="ZE16" s="27"/>
      <c r="ZF16" s="27"/>
      <c r="ZG16" s="27"/>
      <c r="ZH16" s="27"/>
      <c r="ZI16" s="27"/>
      <c r="ZJ16" s="27"/>
      <c r="ZK16" s="27"/>
      <c r="ZL16" s="27"/>
      <c r="ZM16" s="27"/>
      <c r="ZN16" s="27"/>
      <c r="ZO16" s="27"/>
      <c r="ZP16" s="27"/>
    </row>
    <row r="17" spans="1:692" ht="15.75" x14ac:dyDescent="0.25">
      <c r="A17" s="2">
        <v>4</v>
      </c>
      <c r="B17" s="4" t="s">
        <v>661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>
        <v>1</v>
      </c>
      <c r="AH17" s="4"/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/>
      <c r="AU17" s="4">
        <v>1</v>
      </c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/>
      <c r="BJ17" s="4">
        <v>1</v>
      </c>
      <c r="BK17" s="4"/>
      <c r="BL17" s="4">
        <v>1</v>
      </c>
      <c r="BM17" s="4"/>
      <c r="BN17" s="4"/>
      <c r="BO17" s="4"/>
      <c r="BP17" s="4">
        <v>1</v>
      </c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/>
      <c r="EA17" s="4">
        <v>1</v>
      </c>
      <c r="EB17" s="4">
        <v>1</v>
      </c>
      <c r="EC17" s="4"/>
      <c r="ED17" s="4"/>
      <c r="EE17" s="4"/>
      <c r="EF17" s="4"/>
      <c r="EG17" s="4">
        <v>1</v>
      </c>
      <c r="EH17" s="4"/>
      <c r="EI17" s="4">
        <v>1</v>
      </c>
      <c r="EJ17" s="4"/>
      <c r="EK17" s="4"/>
      <c r="EL17" s="4">
        <v>1</v>
      </c>
      <c r="EM17" s="4"/>
      <c r="EN17" s="4"/>
      <c r="EO17" s="4"/>
      <c r="EP17" s="4">
        <v>1</v>
      </c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30">
        <v>1</v>
      </c>
      <c r="GR17" s="4"/>
      <c r="GS17" s="4"/>
      <c r="GT17" s="4"/>
      <c r="GU17" s="4">
        <v>1</v>
      </c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>
        <v>1</v>
      </c>
      <c r="HI17" s="4"/>
      <c r="HJ17" s="4"/>
      <c r="HK17" s="4">
        <v>1</v>
      </c>
      <c r="HL17" s="4"/>
      <c r="HM17" s="4"/>
      <c r="HN17" s="4"/>
      <c r="HO17" s="4"/>
      <c r="HP17" s="4">
        <v>1</v>
      </c>
      <c r="HQ17" s="4"/>
      <c r="HR17" s="4"/>
      <c r="HS17" s="4">
        <v>1</v>
      </c>
      <c r="HT17" s="4"/>
      <c r="HU17" s="4"/>
      <c r="HV17" s="4">
        <v>1</v>
      </c>
      <c r="HW17" s="4">
        <v>1</v>
      </c>
      <c r="HX17" s="4"/>
      <c r="HY17" s="4"/>
      <c r="HZ17" s="4"/>
      <c r="IA17" s="4">
        <v>1</v>
      </c>
      <c r="IB17" s="4"/>
      <c r="IC17" s="4">
        <v>1</v>
      </c>
      <c r="ID17" s="4"/>
      <c r="IE17" s="4"/>
      <c r="IF17" s="4"/>
      <c r="IG17" s="4">
        <v>1</v>
      </c>
      <c r="IH17" s="4"/>
      <c r="II17" s="4">
        <v>1</v>
      </c>
      <c r="IJ17" s="4"/>
      <c r="IK17" s="4"/>
      <c r="IL17" s="4"/>
      <c r="IM17" s="4">
        <v>1</v>
      </c>
      <c r="IN17" s="4"/>
      <c r="IO17" s="4"/>
      <c r="IP17" s="4">
        <v>1</v>
      </c>
      <c r="IQ17" s="4"/>
      <c r="IR17" s="4">
        <v>1</v>
      </c>
      <c r="IS17" s="4"/>
      <c r="IT17" s="4"/>
      <c r="IU17" s="26"/>
      <c r="IV17" s="26"/>
      <c r="IW17" s="26"/>
      <c r="IX17" s="26"/>
      <c r="IY17" s="26"/>
      <c r="IZ17" s="26"/>
      <c r="JA17" s="26"/>
      <c r="JB17" s="26"/>
      <c r="JC17" s="26"/>
      <c r="JD17" s="26"/>
      <c r="JE17" s="26"/>
      <c r="JF17" s="26"/>
      <c r="JG17" s="26"/>
      <c r="JH17" s="26"/>
      <c r="JI17" s="26"/>
      <c r="JJ17" s="26"/>
      <c r="JK17" s="26"/>
      <c r="JL17" s="26"/>
      <c r="JM17" s="26"/>
      <c r="JN17" s="26"/>
      <c r="JO17" s="26"/>
      <c r="JP17" s="26"/>
      <c r="JQ17" s="26"/>
      <c r="JR17" s="26"/>
      <c r="JS17" s="26"/>
      <c r="JT17" s="26"/>
      <c r="JU17" s="26"/>
      <c r="JV17" s="26"/>
      <c r="JW17" s="26"/>
      <c r="JX17" s="26"/>
      <c r="JY17" s="26"/>
      <c r="JZ17" s="26"/>
      <c r="KA17" s="26"/>
      <c r="KB17" s="26"/>
      <c r="KC17" s="26"/>
      <c r="KD17" s="26"/>
      <c r="KE17" s="26"/>
      <c r="KF17" s="26"/>
      <c r="KG17" s="26"/>
      <c r="KH17" s="27"/>
      <c r="KI17" s="27"/>
      <c r="KJ17" s="27"/>
      <c r="KK17" s="27"/>
      <c r="KL17" s="27"/>
      <c r="KM17" s="27"/>
      <c r="KN17" s="27"/>
      <c r="KO17" s="27"/>
      <c r="KP17" s="27"/>
      <c r="KQ17" s="27"/>
      <c r="KR17" s="27"/>
      <c r="KS17" s="27"/>
      <c r="KT17" s="27"/>
      <c r="KU17" s="27"/>
      <c r="KV17" s="27"/>
      <c r="KW17" s="27"/>
      <c r="KX17" s="27"/>
      <c r="KY17" s="27"/>
      <c r="KZ17" s="27"/>
      <c r="LA17" s="27"/>
      <c r="LB17" s="27"/>
      <c r="LC17" s="27"/>
      <c r="LD17" s="27"/>
      <c r="LE17" s="27"/>
      <c r="LF17" s="27"/>
      <c r="LG17" s="27"/>
      <c r="LH17" s="27"/>
      <c r="LI17" s="27"/>
      <c r="LJ17" s="27"/>
      <c r="LK17" s="27"/>
      <c r="LL17" s="27"/>
      <c r="LM17" s="27"/>
      <c r="LN17" s="27"/>
      <c r="LO17" s="27"/>
      <c r="LP17" s="27"/>
      <c r="LQ17" s="27"/>
      <c r="LR17" s="27"/>
      <c r="LS17" s="27"/>
      <c r="LT17" s="27"/>
      <c r="LU17" s="27"/>
      <c r="LV17" s="27"/>
      <c r="LW17" s="27"/>
      <c r="LX17" s="27"/>
      <c r="LY17" s="27"/>
      <c r="LZ17" s="27"/>
      <c r="MA17" s="27"/>
      <c r="MB17" s="27"/>
      <c r="MC17" s="27"/>
      <c r="MD17" s="27"/>
      <c r="ME17" s="27"/>
      <c r="MF17" s="27"/>
      <c r="MG17" s="27"/>
      <c r="MH17" s="27"/>
      <c r="MI17" s="27"/>
      <c r="MJ17" s="27"/>
      <c r="MK17" s="27"/>
      <c r="ML17" s="27"/>
      <c r="MM17" s="27"/>
      <c r="MN17" s="27"/>
      <c r="MO17" s="27"/>
      <c r="MP17" s="27"/>
      <c r="MQ17" s="27"/>
      <c r="MR17" s="27"/>
      <c r="MS17" s="27"/>
      <c r="MT17" s="27"/>
      <c r="MU17" s="27"/>
      <c r="MV17" s="27"/>
      <c r="MW17" s="27"/>
      <c r="MX17" s="27"/>
      <c r="MY17" s="27"/>
      <c r="MZ17" s="27"/>
      <c r="NA17" s="27"/>
      <c r="NB17" s="27"/>
      <c r="NC17" s="27"/>
      <c r="ND17" s="27"/>
      <c r="NE17" s="27"/>
      <c r="NF17" s="27"/>
      <c r="NG17" s="27"/>
      <c r="NH17" s="27"/>
      <c r="NI17" s="27"/>
      <c r="NJ17" s="27"/>
      <c r="NK17" s="27"/>
      <c r="NL17" s="27"/>
      <c r="NM17" s="27"/>
      <c r="NN17" s="27"/>
      <c r="NO17" s="27"/>
      <c r="NP17" s="27"/>
      <c r="NQ17" s="27"/>
      <c r="NR17" s="27"/>
      <c r="NS17" s="27"/>
      <c r="NT17" s="27"/>
      <c r="NU17" s="27"/>
      <c r="NV17" s="27"/>
      <c r="NW17" s="27"/>
      <c r="NX17" s="27"/>
      <c r="NY17" s="27"/>
      <c r="NZ17" s="27"/>
      <c r="OA17" s="27"/>
      <c r="OB17" s="27"/>
      <c r="OC17" s="27"/>
      <c r="OD17" s="27"/>
      <c r="OE17" s="27"/>
      <c r="OF17" s="27"/>
      <c r="OG17" s="27"/>
      <c r="OH17" s="27"/>
      <c r="OI17" s="27"/>
      <c r="OJ17" s="27"/>
      <c r="OK17" s="27"/>
      <c r="OL17" s="27"/>
      <c r="OM17" s="27"/>
      <c r="ON17" s="27"/>
      <c r="OO17" s="27"/>
      <c r="OP17" s="27"/>
      <c r="OQ17" s="27"/>
      <c r="OR17" s="27"/>
      <c r="OS17" s="27"/>
      <c r="OT17" s="27"/>
      <c r="OU17" s="27"/>
      <c r="OV17" s="27"/>
      <c r="OW17" s="27"/>
      <c r="OX17" s="27"/>
      <c r="OY17" s="27"/>
      <c r="OZ17" s="27"/>
      <c r="PA17" s="27"/>
      <c r="PB17" s="27"/>
      <c r="PC17" s="27"/>
      <c r="PD17" s="27"/>
      <c r="PE17" s="27"/>
      <c r="PF17" s="27"/>
      <c r="PG17" s="27"/>
      <c r="PH17" s="27"/>
      <c r="PI17" s="27"/>
      <c r="PJ17" s="27"/>
      <c r="PK17" s="27"/>
      <c r="PL17" s="27"/>
      <c r="PM17" s="27"/>
      <c r="PN17" s="27"/>
      <c r="PO17" s="27"/>
      <c r="PP17" s="27"/>
      <c r="PQ17" s="27"/>
      <c r="PR17" s="27"/>
      <c r="PS17" s="27"/>
      <c r="PT17" s="27"/>
      <c r="PU17" s="27"/>
      <c r="PV17" s="27"/>
      <c r="PW17" s="27"/>
      <c r="PX17" s="27"/>
      <c r="PY17" s="27"/>
      <c r="PZ17" s="27"/>
      <c r="QA17" s="27"/>
      <c r="QB17" s="27"/>
      <c r="QC17" s="27"/>
      <c r="QD17" s="27"/>
      <c r="QE17" s="27"/>
      <c r="QF17" s="27"/>
      <c r="QG17" s="27"/>
      <c r="QH17" s="27"/>
      <c r="QI17" s="27"/>
      <c r="QJ17" s="27"/>
      <c r="QK17" s="27"/>
      <c r="QL17" s="27"/>
      <c r="QM17" s="27"/>
      <c r="QN17" s="27"/>
      <c r="QO17" s="27"/>
      <c r="QP17" s="27"/>
      <c r="QQ17" s="27"/>
      <c r="QR17" s="27"/>
      <c r="QS17" s="27"/>
      <c r="QT17" s="27"/>
      <c r="QU17" s="27"/>
      <c r="QV17" s="27"/>
      <c r="QW17" s="27"/>
      <c r="QX17" s="27"/>
      <c r="QY17" s="27"/>
      <c r="QZ17" s="27"/>
      <c r="RA17" s="27"/>
      <c r="RB17" s="27"/>
      <c r="RC17" s="27"/>
      <c r="RD17" s="27"/>
      <c r="RE17" s="27"/>
      <c r="RF17" s="27"/>
      <c r="RG17" s="27"/>
      <c r="RH17" s="27"/>
      <c r="RI17" s="27"/>
      <c r="RJ17" s="27"/>
      <c r="RK17" s="27"/>
      <c r="RL17" s="27"/>
      <c r="RM17" s="27"/>
      <c r="RN17" s="27"/>
      <c r="RO17" s="27"/>
      <c r="RP17" s="27"/>
      <c r="RQ17" s="27"/>
      <c r="RR17" s="27"/>
      <c r="RS17" s="27"/>
      <c r="RT17" s="27"/>
      <c r="RU17" s="27"/>
      <c r="RV17" s="27"/>
      <c r="RW17" s="27"/>
      <c r="RX17" s="27"/>
      <c r="RY17" s="27"/>
      <c r="RZ17" s="27"/>
      <c r="SA17" s="27"/>
      <c r="SB17" s="27"/>
      <c r="SC17" s="27"/>
      <c r="SD17" s="27"/>
      <c r="SE17" s="27"/>
      <c r="SF17" s="27"/>
      <c r="SG17" s="27"/>
      <c r="SH17" s="27"/>
      <c r="SI17" s="27"/>
      <c r="SJ17" s="27"/>
      <c r="SK17" s="27"/>
      <c r="SL17" s="27"/>
      <c r="SM17" s="27"/>
      <c r="SN17" s="27"/>
      <c r="SO17" s="27"/>
      <c r="SP17" s="27"/>
      <c r="SQ17" s="27"/>
      <c r="SR17" s="27"/>
      <c r="SS17" s="27"/>
      <c r="ST17" s="27"/>
      <c r="SU17" s="27"/>
      <c r="SV17" s="27"/>
      <c r="SW17" s="27"/>
      <c r="SX17" s="27"/>
      <c r="SY17" s="27"/>
      <c r="SZ17" s="27"/>
      <c r="TA17" s="27"/>
      <c r="TB17" s="27"/>
      <c r="TC17" s="27"/>
      <c r="TD17" s="27"/>
      <c r="TE17" s="27"/>
      <c r="TF17" s="27"/>
      <c r="TG17" s="27"/>
      <c r="TH17" s="27"/>
      <c r="TI17" s="27"/>
      <c r="TJ17" s="27"/>
      <c r="TK17" s="27"/>
      <c r="TL17" s="27"/>
      <c r="TM17" s="27"/>
      <c r="TN17" s="27"/>
      <c r="TO17" s="27"/>
      <c r="TP17" s="27"/>
      <c r="TQ17" s="27"/>
      <c r="TR17" s="27"/>
      <c r="TS17" s="27"/>
      <c r="TT17" s="27"/>
      <c r="TU17" s="27"/>
      <c r="TV17" s="27"/>
      <c r="TW17" s="27"/>
      <c r="TX17" s="27"/>
      <c r="TY17" s="27"/>
      <c r="TZ17" s="27"/>
      <c r="UA17" s="27"/>
      <c r="UB17" s="27"/>
      <c r="UC17" s="27"/>
      <c r="UD17" s="27"/>
      <c r="UE17" s="27"/>
      <c r="UF17" s="27"/>
      <c r="UG17" s="27"/>
      <c r="UH17" s="27"/>
      <c r="UI17" s="27"/>
      <c r="UJ17" s="27"/>
      <c r="UK17" s="27"/>
      <c r="UL17" s="27"/>
      <c r="UM17" s="27"/>
      <c r="UN17" s="27"/>
      <c r="UO17" s="27"/>
      <c r="UP17" s="27"/>
      <c r="UQ17" s="27"/>
      <c r="UR17" s="27"/>
      <c r="US17" s="27"/>
      <c r="UT17" s="27"/>
      <c r="UU17" s="27"/>
      <c r="UV17" s="27"/>
      <c r="UW17" s="27"/>
      <c r="UX17" s="27"/>
      <c r="UY17" s="27"/>
      <c r="UZ17" s="27"/>
      <c r="VA17" s="27"/>
      <c r="VB17" s="27"/>
      <c r="VC17" s="27"/>
      <c r="VD17" s="27"/>
      <c r="VE17" s="27"/>
      <c r="VF17" s="27"/>
      <c r="VG17" s="27"/>
      <c r="VH17" s="27"/>
      <c r="VI17" s="27"/>
      <c r="VJ17" s="27"/>
      <c r="VK17" s="27"/>
      <c r="VL17" s="27"/>
      <c r="VM17" s="27"/>
      <c r="VN17" s="27"/>
      <c r="VO17" s="27"/>
      <c r="VP17" s="27"/>
      <c r="VQ17" s="27"/>
      <c r="VR17" s="27"/>
      <c r="VS17" s="27"/>
      <c r="VT17" s="27"/>
      <c r="VU17" s="27"/>
      <c r="VV17" s="27"/>
      <c r="VW17" s="27"/>
      <c r="VX17" s="27"/>
      <c r="VY17" s="27"/>
      <c r="VZ17" s="27"/>
      <c r="WA17" s="27"/>
      <c r="WB17" s="27"/>
      <c r="WC17" s="27"/>
      <c r="WD17" s="27"/>
      <c r="WE17" s="27"/>
      <c r="WF17" s="27"/>
      <c r="WG17" s="27"/>
      <c r="WH17" s="27"/>
      <c r="WI17" s="27"/>
      <c r="WJ17" s="27"/>
      <c r="WK17" s="27"/>
      <c r="WL17" s="27"/>
      <c r="WM17" s="27"/>
      <c r="WN17" s="27"/>
      <c r="WO17" s="27"/>
      <c r="WP17" s="27"/>
      <c r="WQ17" s="27"/>
      <c r="WR17" s="27"/>
      <c r="WS17" s="27"/>
      <c r="WT17" s="27"/>
      <c r="WU17" s="27"/>
      <c r="WV17" s="27"/>
      <c r="WW17" s="27"/>
      <c r="WX17" s="27"/>
      <c r="WY17" s="27"/>
      <c r="WZ17" s="27"/>
      <c r="XA17" s="27"/>
      <c r="XB17" s="27"/>
      <c r="XC17" s="27"/>
      <c r="XD17" s="27"/>
      <c r="XE17" s="27"/>
      <c r="XF17" s="27"/>
      <c r="XG17" s="27"/>
      <c r="XH17" s="27"/>
      <c r="XI17" s="27"/>
      <c r="XJ17" s="27"/>
      <c r="XK17" s="27"/>
      <c r="XL17" s="27"/>
      <c r="XM17" s="27"/>
      <c r="XN17" s="27"/>
      <c r="XO17" s="27"/>
      <c r="XP17" s="27"/>
      <c r="XQ17" s="27"/>
      <c r="XR17" s="27"/>
      <c r="XS17" s="27"/>
      <c r="XT17" s="27"/>
      <c r="XU17" s="27"/>
      <c r="XV17" s="27"/>
      <c r="XW17" s="27"/>
      <c r="XX17" s="27"/>
      <c r="XY17" s="27"/>
      <c r="XZ17" s="27"/>
      <c r="YA17" s="27"/>
      <c r="YB17" s="27"/>
      <c r="YC17" s="27"/>
      <c r="YD17" s="27"/>
      <c r="YE17" s="27"/>
      <c r="YF17" s="27"/>
      <c r="YG17" s="27"/>
      <c r="YH17" s="27"/>
      <c r="YI17" s="27"/>
      <c r="YJ17" s="27"/>
      <c r="YK17" s="27"/>
      <c r="YL17" s="27"/>
      <c r="YM17" s="27"/>
      <c r="YN17" s="27"/>
      <c r="YO17" s="27"/>
      <c r="YP17" s="27"/>
      <c r="YQ17" s="27"/>
      <c r="YR17" s="27"/>
      <c r="YS17" s="27"/>
      <c r="YT17" s="27"/>
      <c r="YU17" s="27"/>
      <c r="YV17" s="27"/>
      <c r="YW17" s="27"/>
      <c r="YX17" s="27"/>
      <c r="YY17" s="27"/>
      <c r="YZ17" s="27"/>
      <c r="ZA17" s="27"/>
      <c r="ZB17" s="27"/>
      <c r="ZC17" s="27"/>
      <c r="ZD17" s="27"/>
      <c r="ZE17" s="27"/>
      <c r="ZF17" s="27"/>
      <c r="ZG17" s="27"/>
      <c r="ZH17" s="27"/>
      <c r="ZI17" s="27"/>
      <c r="ZJ17" s="27"/>
      <c r="ZK17" s="27"/>
      <c r="ZL17" s="27"/>
      <c r="ZM17" s="27"/>
      <c r="ZN17" s="27"/>
      <c r="ZO17" s="27"/>
      <c r="ZP17" s="27"/>
    </row>
    <row r="18" spans="1:692" ht="15.75" x14ac:dyDescent="0.25">
      <c r="A18" s="2">
        <v>5</v>
      </c>
      <c r="B18" s="4" t="s">
        <v>662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/>
      <c r="BJ18" s="4">
        <v>1</v>
      </c>
      <c r="BK18" s="4"/>
      <c r="BL18" s="4">
        <v>1</v>
      </c>
      <c r="BM18" s="4"/>
      <c r="BN18" s="4"/>
      <c r="BO18" s="4"/>
      <c r="BP18" s="4">
        <v>1</v>
      </c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/>
      <c r="EA18" s="4">
        <v>1</v>
      </c>
      <c r="EB18" s="4">
        <v>1</v>
      </c>
      <c r="EC18" s="4"/>
      <c r="ED18" s="4"/>
      <c r="EE18" s="4"/>
      <c r="EF18" s="4"/>
      <c r="EG18" s="4">
        <v>1</v>
      </c>
      <c r="EH18" s="4"/>
      <c r="EI18" s="4">
        <v>1</v>
      </c>
      <c r="EJ18" s="4"/>
      <c r="EK18" s="4"/>
      <c r="EL18" s="4">
        <v>1</v>
      </c>
      <c r="EM18" s="4"/>
      <c r="EN18" s="4"/>
      <c r="EO18" s="4"/>
      <c r="EP18" s="4">
        <v>1</v>
      </c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>
        <v>1</v>
      </c>
      <c r="FP18" s="4"/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>
        <v>1</v>
      </c>
      <c r="GB18" s="4"/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/>
      <c r="GU18" s="4">
        <v>1</v>
      </c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>
        <v>1</v>
      </c>
      <c r="HL18" s="4"/>
      <c r="HM18" s="4"/>
      <c r="HN18" s="4"/>
      <c r="HO18" s="4"/>
      <c r="HP18" s="4">
        <v>1</v>
      </c>
      <c r="HQ18" s="4"/>
      <c r="HR18" s="4"/>
      <c r="HS18" s="4">
        <v>1</v>
      </c>
      <c r="HT18" s="4"/>
      <c r="HU18" s="4"/>
      <c r="HV18" s="4">
        <v>1</v>
      </c>
      <c r="HW18" s="4">
        <v>1</v>
      </c>
      <c r="HX18" s="4"/>
      <c r="HY18" s="4"/>
      <c r="HZ18" s="4"/>
      <c r="IA18" s="4">
        <v>1</v>
      </c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26"/>
      <c r="IV18" s="26"/>
      <c r="IW18" s="26"/>
      <c r="IX18" s="26"/>
      <c r="IY18" s="26"/>
      <c r="IZ18" s="26"/>
      <c r="JA18" s="26"/>
      <c r="JB18" s="26"/>
      <c r="JC18" s="26"/>
      <c r="JD18" s="26"/>
      <c r="JE18" s="26"/>
      <c r="JF18" s="26"/>
      <c r="JG18" s="26"/>
      <c r="JH18" s="26"/>
      <c r="JI18" s="26"/>
      <c r="JJ18" s="26"/>
      <c r="JK18" s="26"/>
      <c r="JL18" s="26"/>
      <c r="JM18" s="26"/>
      <c r="JN18" s="26"/>
      <c r="JO18" s="26"/>
      <c r="JP18" s="26"/>
      <c r="JQ18" s="26"/>
      <c r="JR18" s="26"/>
      <c r="JS18" s="26"/>
      <c r="JT18" s="26"/>
      <c r="JU18" s="26"/>
      <c r="JV18" s="26"/>
      <c r="JW18" s="26"/>
      <c r="JX18" s="26"/>
      <c r="JY18" s="26"/>
      <c r="JZ18" s="26"/>
      <c r="KA18" s="26"/>
      <c r="KB18" s="26"/>
      <c r="KC18" s="26"/>
      <c r="KD18" s="26"/>
      <c r="KE18" s="26"/>
      <c r="KF18" s="26"/>
      <c r="KG18" s="26"/>
      <c r="KH18" s="27"/>
      <c r="KI18" s="27"/>
      <c r="KJ18" s="27"/>
      <c r="KK18" s="27"/>
      <c r="KL18" s="27"/>
      <c r="KM18" s="27"/>
      <c r="KN18" s="27"/>
      <c r="KO18" s="27"/>
      <c r="KP18" s="27"/>
      <c r="KQ18" s="27"/>
      <c r="KR18" s="27"/>
      <c r="KS18" s="27"/>
      <c r="KT18" s="27"/>
      <c r="KU18" s="27"/>
      <c r="KV18" s="27"/>
      <c r="KW18" s="27"/>
      <c r="KX18" s="27"/>
      <c r="KY18" s="27"/>
      <c r="KZ18" s="27"/>
      <c r="LA18" s="27"/>
      <c r="LB18" s="27"/>
      <c r="LC18" s="27"/>
      <c r="LD18" s="27"/>
      <c r="LE18" s="27"/>
      <c r="LF18" s="27"/>
      <c r="LG18" s="27"/>
      <c r="LH18" s="27"/>
      <c r="LI18" s="27"/>
      <c r="LJ18" s="27"/>
      <c r="LK18" s="27"/>
      <c r="LL18" s="27"/>
      <c r="LM18" s="27"/>
      <c r="LN18" s="27"/>
      <c r="LO18" s="27"/>
      <c r="LP18" s="27"/>
      <c r="LQ18" s="27"/>
      <c r="LR18" s="27"/>
      <c r="LS18" s="27"/>
      <c r="LT18" s="27"/>
      <c r="LU18" s="27"/>
      <c r="LV18" s="27"/>
      <c r="LW18" s="27"/>
      <c r="LX18" s="27"/>
      <c r="LY18" s="27"/>
      <c r="LZ18" s="27"/>
      <c r="MA18" s="27"/>
      <c r="MB18" s="27"/>
      <c r="MC18" s="27"/>
      <c r="MD18" s="27"/>
      <c r="ME18" s="27"/>
      <c r="MF18" s="27"/>
      <c r="MG18" s="27"/>
      <c r="MH18" s="27"/>
      <c r="MI18" s="27"/>
      <c r="MJ18" s="27"/>
      <c r="MK18" s="27"/>
      <c r="ML18" s="27"/>
      <c r="MM18" s="27"/>
      <c r="MN18" s="27"/>
      <c r="MO18" s="27"/>
      <c r="MP18" s="27"/>
      <c r="MQ18" s="27"/>
      <c r="MR18" s="27"/>
      <c r="MS18" s="27"/>
      <c r="MT18" s="27"/>
      <c r="MU18" s="27"/>
      <c r="MV18" s="27"/>
      <c r="MW18" s="27"/>
      <c r="MX18" s="27"/>
      <c r="MY18" s="27"/>
      <c r="MZ18" s="27"/>
      <c r="NA18" s="27"/>
      <c r="NB18" s="27"/>
      <c r="NC18" s="27"/>
      <c r="ND18" s="27"/>
      <c r="NE18" s="27"/>
      <c r="NF18" s="27"/>
      <c r="NG18" s="27"/>
      <c r="NH18" s="27"/>
      <c r="NI18" s="27"/>
      <c r="NJ18" s="27"/>
      <c r="NK18" s="27"/>
      <c r="NL18" s="27"/>
      <c r="NM18" s="27"/>
      <c r="NN18" s="27"/>
      <c r="NO18" s="27"/>
      <c r="NP18" s="27"/>
      <c r="NQ18" s="27"/>
      <c r="NR18" s="27"/>
      <c r="NS18" s="27"/>
      <c r="NT18" s="27"/>
      <c r="NU18" s="27"/>
      <c r="NV18" s="27"/>
      <c r="NW18" s="27"/>
      <c r="NX18" s="27"/>
      <c r="NY18" s="27"/>
      <c r="NZ18" s="27"/>
      <c r="OA18" s="27"/>
      <c r="OB18" s="27"/>
      <c r="OC18" s="27"/>
      <c r="OD18" s="27"/>
      <c r="OE18" s="27"/>
      <c r="OF18" s="27"/>
      <c r="OG18" s="27"/>
      <c r="OH18" s="27"/>
      <c r="OI18" s="27"/>
      <c r="OJ18" s="27"/>
      <c r="OK18" s="27"/>
      <c r="OL18" s="27"/>
      <c r="OM18" s="27"/>
      <c r="ON18" s="27"/>
      <c r="OO18" s="27"/>
      <c r="OP18" s="27"/>
      <c r="OQ18" s="27"/>
      <c r="OR18" s="27"/>
      <c r="OS18" s="27"/>
      <c r="OT18" s="27"/>
      <c r="OU18" s="27"/>
      <c r="OV18" s="27"/>
      <c r="OW18" s="27"/>
      <c r="OX18" s="27"/>
      <c r="OY18" s="27"/>
      <c r="OZ18" s="27"/>
      <c r="PA18" s="27"/>
      <c r="PB18" s="27"/>
      <c r="PC18" s="27"/>
      <c r="PD18" s="27"/>
      <c r="PE18" s="27"/>
      <c r="PF18" s="27"/>
      <c r="PG18" s="27"/>
      <c r="PH18" s="27"/>
      <c r="PI18" s="27"/>
      <c r="PJ18" s="27"/>
      <c r="PK18" s="27"/>
      <c r="PL18" s="27"/>
      <c r="PM18" s="27"/>
      <c r="PN18" s="27"/>
      <c r="PO18" s="27"/>
      <c r="PP18" s="27"/>
      <c r="PQ18" s="27"/>
      <c r="PR18" s="27"/>
      <c r="PS18" s="27"/>
      <c r="PT18" s="27"/>
      <c r="PU18" s="27"/>
      <c r="PV18" s="27"/>
      <c r="PW18" s="27"/>
      <c r="PX18" s="27"/>
      <c r="PY18" s="27"/>
      <c r="PZ18" s="27"/>
      <c r="QA18" s="27"/>
      <c r="QB18" s="27"/>
      <c r="QC18" s="27"/>
      <c r="QD18" s="27"/>
      <c r="QE18" s="27"/>
      <c r="QF18" s="27"/>
      <c r="QG18" s="27"/>
      <c r="QH18" s="27"/>
      <c r="QI18" s="27"/>
      <c r="QJ18" s="27"/>
      <c r="QK18" s="27"/>
      <c r="QL18" s="27"/>
      <c r="QM18" s="27"/>
      <c r="QN18" s="27"/>
      <c r="QO18" s="27"/>
      <c r="QP18" s="27"/>
      <c r="QQ18" s="27"/>
      <c r="QR18" s="27"/>
      <c r="QS18" s="27"/>
      <c r="QT18" s="27"/>
      <c r="QU18" s="27"/>
      <c r="QV18" s="27"/>
      <c r="QW18" s="27"/>
      <c r="QX18" s="27"/>
      <c r="QY18" s="27"/>
      <c r="QZ18" s="27"/>
      <c r="RA18" s="27"/>
      <c r="RB18" s="27"/>
      <c r="RC18" s="27"/>
      <c r="RD18" s="27"/>
      <c r="RE18" s="27"/>
      <c r="RF18" s="27"/>
      <c r="RG18" s="27"/>
      <c r="RH18" s="27"/>
      <c r="RI18" s="27"/>
      <c r="RJ18" s="27"/>
      <c r="RK18" s="27"/>
      <c r="RL18" s="27"/>
      <c r="RM18" s="27"/>
      <c r="RN18" s="27"/>
      <c r="RO18" s="27"/>
      <c r="RP18" s="27"/>
      <c r="RQ18" s="27"/>
      <c r="RR18" s="27"/>
      <c r="RS18" s="27"/>
      <c r="RT18" s="27"/>
      <c r="RU18" s="27"/>
      <c r="RV18" s="27"/>
      <c r="RW18" s="27"/>
      <c r="RX18" s="27"/>
      <c r="RY18" s="27"/>
      <c r="RZ18" s="27"/>
      <c r="SA18" s="27"/>
      <c r="SB18" s="27"/>
      <c r="SC18" s="27"/>
      <c r="SD18" s="27"/>
      <c r="SE18" s="27"/>
      <c r="SF18" s="27"/>
      <c r="SG18" s="27"/>
      <c r="SH18" s="27"/>
      <c r="SI18" s="27"/>
      <c r="SJ18" s="27"/>
      <c r="SK18" s="27"/>
      <c r="SL18" s="27"/>
      <c r="SM18" s="27"/>
      <c r="SN18" s="27"/>
      <c r="SO18" s="27"/>
      <c r="SP18" s="27"/>
      <c r="SQ18" s="27"/>
      <c r="SR18" s="27"/>
      <c r="SS18" s="27"/>
      <c r="ST18" s="27"/>
      <c r="SU18" s="27"/>
      <c r="SV18" s="27"/>
      <c r="SW18" s="27"/>
      <c r="SX18" s="27"/>
      <c r="SY18" s="27"/>
      <c r="SZ18" s="27"/>
      <c r="TA18" s="27"/>
      <c r="TB18" s="27"/>
      <c r="TC18" s="27"/>
      <c r="TD18" s="27"/>
      <c r="TE18" s="27"/>
      <c r="TF18" s="27"/>
      <c r="TG18" s="27"/>
      <c r="TH18" s="27"/>
      <c r="TI18" s="27"/>
      <c r="TJ18" s="27"/>
      <c r="TK18" s="27"/>
      <c r="TL18" s="27"/>
      <c r="TM18" s="27"/>
      <c r="TN18" s="27"/>
      <c r="TO18" s="27"/>
      <c r="TP18" s="27"/>
      <c r="TQ18" s="27"/>
      <c r="TR18" s="27"/>
      <c r="TS18" s="27"/>
      <c r="TT18" s="27"/>
      <c r="TU18" s="27"/>
      <c r="TV18" s="27"/>
      <c r="TW18" s="27"/>
      <c r="TX18" s="27"/>
      <c r="TY18" s="27"/>
      <c r="TZ18" s="27"/>
      <c r="UA18" s="27"/>
      <c r="UB18" s="27"/>
      <c r="UC18" s="27"/>
      <c r="UD18" s="27"/>
      <c r="UE18" s="27"/>
      <c r="UF18" s="27"/>
      <c r="UG18" s="27"/>
      <c r="UH18" s="27"/>
      <c r="UI18" s="27"/>
      <c r="UJ18" s="27"/>
      <c r="UK18" s="27"/>
      <c r="UL18" s="27"/>
      <c r="UM18" s="27"/>
      <c r="UN18" s="27"/>
      <c r="UO18" s="27"/>
      <c r="UP18" s="27"/>
      <c r="UQ18" s="27"/>
      <c r="UR18" s="27"/>
      <c r="US18" s="27"/>
      <c r="UT18" s="27"/>
      <c r="UU18" s="27"/>
      <c r="UV18" s="27"/>
      <c r="UW18" s="27"/>
      <c r="UX18" s="27"/>
      <c r="UY18" s="27"/>
      <c r="UZ18" s="27"/>
      <c r="VA18" s="27"/>
      <c r="VB18" s="27"/>
      <c r="VC18" s="27"/>
      <c r="VD18" s="27"/>
      <c r="VE18" s="27"/>
      <c r="VF18" s="27"/>
      <c r="VG18" s="27"/>
      <c r="VH18" s="27"/>
      <c r="VI18" s="27"/>
      <c r="VJ18" s="27"/>
      <c r="VK18" s="27"/>
      <c r="VL18" s="27"/>
      <c r="VM18" s="27"/>
      <c r="VN18" s="27"/>
      <c r="VO18" s="27"/>
      <c r="VP18" s="27"/>
      <c r="VQ18" s="27"/>
      <c r="VR18" s="27"/>
      <c r="VS18" s="27"/>
      <c r="VT18" s="27"/>
      <c r="VU18" s="27"/>
      <c r="VV18" s="27"/>
      <c r="VW18" s="27"/>
      <c r="VX18" s="27"/>
      <c r="VY18" s="27"/>
      <c r="VZ18" s="27"/>
      <c r="WA18" s="27"/>
      <c r="WB18" s="27"/>
      <c r="WC18" s="27"/>
      <c r="WD18" s="27"/>
      <c r="WE18" s="27"/>
      <c r="WF18" s="27"/>
      <c r="WG18" s="27"/>
      <c r="WH18" s="27"/>
      <c r="WI18" s="27"/>
      <c r="WJ18" s="27"/>
      <c r="WK18" s="27"/>
      <c r="WL18" s="27"/>
      <c r="WM18" s="27"/>
      <c r="WN18" s="27"/>
      <c r="WO18" s="27"/>
      <c r="WP18" s="27"/>
      <c r="WQ18" s="27"/>
      <c r="WR18" s="27"/>
      <c r="WS18" s="27"/>
      <c r="WT18" s="27"/>
      <c r="WU18" s="27"/>
      <c r="WV18" s="27"/>
      <c r="WW18" s="27"/>
      <c r="WX18" s="27"/>
      <c r="WY18" s="27"/>
      <c r="WZ18" s="27"/>
      <c r="XA18" s="27"/>
      <c r="XB18" s="27"/>
      <c r="XC18" s="27"/>
      <c r="XD18" s="27"/>
      <c r="XE18" s="27"/>
      <c r="XF18" s="27"/>
      <c r="XG18" s="27"/>
      <c r="XH18" s="27"/>
      <c r="XI18" s="27"/>
      <c r="XJ18" s="27"/>
      <c r="XK18" s="27"/>
      <c r="XL18" s="27"/>
      <c r="XM18" s="27"/>
      <c r="XN18" s="27"/>
      <c r="XO18" s="27"/>
      <c r="XP18" s="27"/>
      <c r="XQ18" s="27"/>
      <c r="XR18" s="27"/>
      <c r="XS18" s="27"/>
      <c r="XT18" s="27"/>
      <c r="XU18" s="27"/>
      <c r="XV18" s="27"/>
      <c r="XW18" s="27"/>
      <c r="XX18" s="27"/>
      <c r="XY18" s="27"/>
      <c r="XZ18" s="27"/>
      <c r="YA18" s="27"/>
      <c r="YB18" s="27"/>
      <c r="YC18" s="27"/>
      <c r="YD18" s="27"/>
      <c r="YE18" s="27"/>
      <c r="YF18" s="27"/>
      <c r="YG18" s="27"/>
      <c r="YH18" s="27"/>
      <c r="YI18" s="27"/>
      <c r="YJ18" s="27"/>
      <c r="YK18" s="27"/>
      <c r="YL18" s="27"/>
      <c r="YM18" s="27"/>
      <c r="YN18" s="27"/>
      <c r="YO18" s="27"/>
      <c r="YP18" s="27"/>
      <c r="YQ18" s="27"/>
      <c r="YR18" s="27"/>
      <c r="YS18" s="27"/>
      <c r="YT18" s="27"/>
      <c r="YU18" s="27"/>
      <c r="YV18" s="27"/>
      <c r="YW18" s="27"/>
      <c r="YX18" s="27"/>
      <c r="YY18" s="27"/>
      <c r="YZ18" s="27"/>
      <c r="ZA18" s="27"/>
      <c r="ZB18" s="27"/>
      <c r="ZC18" s="27"/>
      <c r="ZD18" s="27"/>
      <c r="ZE18" s="27"/>
      <c r="ZF18" s="27"/>
      <c r="ZG18" s="27"/>
      <c r="ZH18" s="27"/>
      <c r="ZI18" s="27"/>
      <c r="ZJ18" s="27"/>
      <c r="ZK18" s="27"/>
      <c r="ZL18" s="27"/>
      <c r="ZM18" s="27"/>
      <c r="ZN18" s="27"/>
      <c r="ZO18" s="27"/>
      <c r="ZP18" s="27"/>
    </row>
    <row r="19" spans="1:692" ht="15.75" x14ac:dyDescent="0.25">
      <c r="A19" s="2">
        <v>6</v>
      </c>
      <c r="B19" s="4" t="s">
        <v>663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/>
      <c r="AU19" s="4">
        <v>1</v>
      </c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/>
      <c r="BJ19" s="4">
        <v>1</v>
      </c>
      <c r="BK19" s="4"/>
      <c r="BL19" s="4">
        <v>1</v>
      </c>
      <c r="BM19" s="4"/>
      <c r="BN19" s="4"/>
      <c r="BO19" s="4"/>
      <c r="BP19" s="4">
        <v>1</v>
      </c>
      <c r="BQ19" s="4"/>
      <c r="BR19" s="4">
        <v>1</v>
      </c>
      <c r="BS19" s="4"/>
      <c r="BT19" s="4">
        <v>1</v>
      </c>
      <c r="BU19" s="4"/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/>
      <c r="EA19" s="4">
        <v>1</v>
      </c>
      <c r="EB19" s="4">
        <v>1</v>
      </c>
      <c r="EC19" s="4"/>
      <c r="ED19" s="4"/>
      <c r="EE19" s="4"/>
      <c r="EF19" s="4"/>
      <c r="EG19" s="4">
        <v>1</v>
      </c>
      <c r="EH19" s="4"/>
      <c r="EI19" s="4">
        <v>1</v>
      </c>
      <c r="EJ19" s="4"/>
      <c r="EK19" s="4"/>
      <c r="EL19" s="4">
        <v>1</v>
      </c>
      <c r="EM19" s="4"/>
      <c r="EN19" s="4"/>
      <c r="EO19" s="4"/>
      <c r="EP19" s="4">
        <v>1</v>
      </c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>
        <v>1</v>
      </c>
      <c r="FP19" s="4"/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>
        <v>1</v>
      </c>
      <c r="GB19" s="4"/>
      <c r="GC19" s="4"/>
      <c r="GD19" s="4"/>
      <c r="GE19" s="4">
        <v>1</v>
      </c>
      <c r="GF19" s="4"/>
      <c r="GG19" s="4">
        <v>1</v>
      </c>
      <c r="GH19" s="4"/>
      <c r="GI19" s="4"/>
      <c r="GJ19" s="4">
        <v>1</v>
      </c>
      <c r="GK19" s="4"/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/>
      <c r="GU19" s="4">
        <v>1</v>
      </c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>
        <v>1</v>
      </c>
      <c r="HI19" s="4"/>
      <c r="HJ19" s="4"/>
      <c r="HK19" s="4">
        <v>1</v>
      </c>
      <c r="HL19" s="4"/>
      <c r="HM19" s="4"/>
      <c r="HN19" s="4"/>
      <c r="HO19" s="4"/>
      <c r="HP19" s="4">
        <v>1</v>
      </c>
      <c r="HQ19" s="4"/>
      <c r="HR19" s="4"/>
      <c r="HS19" s="4">
        <v>1</v>
      </c>
      <c r="HT19" s="4"/>
      <c r="HU19" s="4"/>
      <c r="HV19" s="4">
        <v>1</v>
      </c>
      <c r="HW19" s="4">
        <v>1</v>
      </c>
      <c r="HX19" s="4"/>
      <c r="HY19" s="4"/>
      <c r="HZ19" s="4"/>
      <c r="IA19" s="4">
        <v>1</v>
      </c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/>
      <c r="IM19" s="4">
        <v>1</v>
      </c>
      <c r="IN19" s="4"/>
      <c r="IO19" s="4">
        <v>1</v>
      </c>
      <c r="IP19" s="4"/>
      <c r="IQ19" s="4"/>
      <c r="IR19" s="4">
        <v>1</v>
      </c>
      <c r="IS19" s="4"/>
      <c r="IT19" s="4"/>
      <c r="IU19" s="26"/>
      <c r="IV19" s="26"/>
      <c r="IW19" s="26"/>
      <c r="IX19" s="26"/>
      <c r="IY19" s="26"/>
      <c r="IZ19" s="26"/>
      <c r="JA19" s="26"/>
      <c r="JB19" s="26"/>
      <c r="JC19" s="26"/>
      <c r="JD19" s="26"/>
      <c r="JE19" s="26"/>
      <c r="JF19" s="26"/>
      <c r="JG19" s="26"/>
      <c r="JH19" s="26"/>
      <c r="JI19" s="26"/>
      <c r="JJ19" s="26"/>
      <c r="JK19" s="26"/>
      <c r="JL19" s="26"/>
      <c r="JM19" s="26"/>
      <c r="JN19" s="26"/>
      <c r="JO19" s="26"/>
      <c r="JP19" s="26"/>
      <c r="JQ19" s="26"/>
      <c r="JR19" s="26"/>
      <c r="JS19" s="26"/>
      <c r="JT19" s="26"/>
      <c r="JU19" s="26"/>
      <c r="JV19" s="26"/>
      <c r="JW19" s="26"/>
      <c r="JX19" s="26"/>
      <c r="JY19" s="26"/>
      <c r="JZ19" s="26"/>
      <c r="KA19" s="26"/>
      <c r="KB19" s="26"/>
      <c r="KC19" s="26"/>
      <c r="KD19" s="26"/>
      <c r="KE19" s="26"/>
      <c r="KF19" s="26"/>
      <c r="KG19" s="26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7"/>
      <c r="OE19" s="27"/>
      <c r="OF19" s="27"/>
      <c r="OG19" s="27"/>
      <c r="OH19" s="27"/>
      <c r="OI19" s="27"/>
      <c r="OJ19" s="27"/>
      <c r="OK19" s="27"/>
      <c r="OL19" s="27"/>
      <c r="OM19" s="27"/>
      <c r="ON19" s="27"/>
      <c r="OO19" s="27"/>
      <c r="OP19" s="27"/>
      <c r="OQ19" s="27"/>
      <c r="OR19" s="27"/>
      <c r="OS19" s="27"/>
      <c r="OT19" s="27"/>
      <c r="OU19" s="27"/>
      <c r="OV19" s="27"/>
      <c r="OW19" s="27"/>
      <c r="OX19" s="27"/>
      <c r="OY19" s="27"/>
      <c r="OZ19" s="27"/>
      <c r="PA19" s="27"/>
      <c r="PB19" s="27"/>
      <c r="PC19" s="27"/>
      <c r="PD19" s="27"/>
      <c r="PE19" s="27"/>
      <c r="PF19" s="27"/>
      <c r="PG19" s="27"/>
      <c r="PH19" s="27"/>
      <c r="PI19" s="27"/>
      <c r="PJ19" s="27"/>
      <c r="PK19" s="27"/>
      <c r="PL19" s="27"/>
      <c r="PM19" s="27"/>
      <c r="PN19" s="27"/>
      <c r="PO19" s="27"/>
      <c r="PP19" s="27"/>
      <c r="PQ19" s="27"/>
      <c r="PR19" s="27"/>
      <c r="PS19" s="27"/>
      <c r="PT19" s="27"/>
      <c r="PU19" s="27"/>
      <c r="PV19" s="27"/>
      <c r="PW19" s="27"/>
      <c r="PX19" s="27"/>
      <c r="PY19" s="27"/>
      <c r="PZ19" s="27"/>
      <c r="QA19" s="27"/>
      <c r="QB19" s="27"/>
      <c r="QC19" s="27"/>
      <c r="QD19" s="27"/>
      <c r="QE19" s="27"/>
      <c r="QF19" s="27"/>
      <c r="QG19" s="27"/>
      <c r="QH19" s="27"/>
      <c r="QI19" s="27"/>
      <c r="QJ19" s="27"/>
      <c r="QK19" s="27"/>
      <c r="QL19" s="27"/>
      <c r="QM19" s="27"/>
      <c r="QN19" s="27"/>
      <c r="QO19" s="27"/>
      <c r="QP19" s="27"/>
      <c r="QQ19" s="27"/>
      <c r="QR19" s="27"/>
      <c r="QS19" s="27"/>
      <c r="QT19" s="27"/>
      <c r="QU19" s="27"/>
      <c r="QV19" s="27"/>
      <c r="QW19" s="27"/>
      <c r="QX19" s="27"/>
      <c r="QY19" s="27"/>
      <c r="QZ19" s="27"/>
      <c r="RA19" s="27"/>
      <c r="RB19" s="27"/>
      <c r="RC19" s="27"/>
      <c r="RD19" s="27"/>
      <c r="RE19" s="27"/>
      <c r="RF19" s="27"/>
      <c r="RG19" s="27"/>
      <c r="RH19" s="27"/>
      <c r="RI19" s="27"/>
      <c r="RJ19" s="27"/>
      <c r="RK19" s="27"/>
      <c r="RL19" s="27"/>
      <c r="RM19" s="27"/>
      <c r="RN19" s="27"/>
      <c r="RO19" s="27"/>
      <c r="RP19" s="27"/>
      <c r="RQ19" s="27"/>
      <c r="RR19" s="27"/>
      <c r="RS19" s="27"/>
      <c r="RT19" s="27"/>
      <c r="RU19" s="27"/>
      <c r="RV19" s="27"/>
      <c r="RW19" s="27"/>
      <c r="RX19" s="27"/>
      <c r="RY19" s="27"/>
      <c r="RZ19" s="27"/>
      <c r="SA19" s="27"/>
      <c r="SB19" s="27"/>
      <c r="SC19" s="27"/>
      <c r="SD19" s="27"/>
      <c r="SE19" s="27"/>
      <c r="SF19" s="27"/>
      <c r="SG19" s="27"/>
      <c r="SH19" s="27"/>
      <c r="SI19" s="27"/>
      <c r="SJ19" s="27"/>
      <c r="SK19" s="27"/>
      <c r="SL19" s="27"/>
      <c r="SM19" s="27"/>
      <c r="SN19" s="27"/>
      <c r="SO19" s="27"/>
      <c r="SP19" s="27"/>
      <c r="SQ19" s="27"/>
      <c r="SR19" s="27"/>
      <c r="SS19" s="27"/>
      <c r="ST19" s="27"/>
      <c r="SU19" s="27"/>
      <c r="SV19" s="27"/>
      <c r="SW19" s="27"/>
      <c r="SX19" s="27"/>
      <c r="SY19" s="27"/>
      <c r="SZ19" s="27"/>
      <c r="TA19" s="27"/>
      <c r="TB19" s="27"/>
      <c r="TC19" s="27"/>
      <c r="TD19" s="27"/>
      <c r="TE19" s="27"/>
      <c r="TF19" s="27"/>
      <c r="TG19" s="27"/>
      <c r="TH19" s="27"/>
      <c r="TI19" s="27"/>
      <c r="TJ19" s="27"/>
      <c r="TK19" s="27"/>
      <c r="TL19" s="27"/>
      <c r="TM19" s="27"/>
      <c r="TN19" s="27"/>
      <c r="TO19" s="27"/>
      <c r="TP19" s="27"/>
      <c r="TQ19" s="27"/>
      <c r="TR19" s="27"/>
      <c r="TS19" s="27"/>
      <c r="TT19" s="27"/>
      <c r="TU19" s="27"/>
      <c r="TV19" s="27"/>
      <c r="TW19" s="27"/>
      <c r="TX19" s="27"/>
      <c r="TY19" s="27"/>
      <c r="TZ19" s="27"/>
      <c r="UA19" s="27"/>
      <c r="UB19" s="27"/>
      <c r="UC19" s="27"/>
      <c r="UD19" s="27"/>
      <c r="UE19" s="27"/>
      <c r="UF19" s="27"/>
      <c r="UG19" s="27"/>
      <c r="UH19" s="27"/>
      <c r="UI19" s="27"/>
      <c r="UJ19" s="27"/>
      <c r="UK19" s="27"/>
      <c r="UL19" s="27"/>
      <c r="UM19" s="27"/>
      <c r="UN19" s="27"/>
      <c r="UO19" s="27"/>
      <c r="UP19" s="27"/>
      <c r="UQ19" s="27"/>
      <c r="UR19" s="27"/>
      <c r="US19" s="27"/>
      <c r="UT19" s="27"/>
      <c r="UU19" s="27"/>
      <c r="UV19" s="27"/>
      <c r="UW19" s="27"/>
      <c r="UX19" s="27"/>
      <c r="UY19" s="27"/>
      <c r="UZ19" s="27"/>
      <c r="VA19" s="27"/>
      <c r="VB19" s="27"/>
      <c r="VC19" s="27"/>
      <c r="VD19" s="27"/>
      <c r="VE19" s="27"/>
      <c r="VF19" s="27"/>
      <c r="VG19" s="27"/>
      <c r="VH19" s="27"/>
      <c r="VI19" s="27"/>
      <c r="VJ19" s="27"/>
      <c r="VK19" s="27"/>
      <c r="VL19" s="27"/>
      <c r="VM19" s="27"/>
      <c r="VN19" s="27"/>
      <c r="VO19" s="27"/>
      <c r="VP19" s="27"/>
      <c r="VQ19" s="27"/>
      <c r="VR19" s="27"/>
      <c r="VS19" s="27"/>
      <c r="VT19" s="27"/>
      <c r="VU19" s="27"/>
      <c r="VV19" s="27"/>
      <c r="VW19" s="27"/>
      <c r="VX19" s="27"/>
      <c r="VY19" s="27"/>
      <c r="VZ19" s="27"/>
      <c r="WA19" s="27"/>
      <c r="WB19" s="27"/>
      <c r="WC19" s="27"/>
      <c r="WD19" s="27"/>
      <c r="WE19" s="27"/>
      <c r="WF19" s="27"/>
      <c r="WG19" s="27"/>
      <c r="WH19" s="27"/>
      <c r="WI19" s="27"/>
      <c r="WJ19" s="27"/>
      <c r="WK19" s="27"/>
      <c r="WL19" s="27"/>
      <c r="WM19" s="27"/>
      <c r="WN19" s="27"/>
      <c r="WO19" s="27"/>
      <c r="WP19" s="27"/>
      <c r="WQ19" s="27"/>
      <c r="WR19" s="27"/>
      <c r="WS19" s="27"/>
      <c r="WT19" s="27"/>
      <c r="WU19" s="27"/>
      <c r="WV19" s="27"/>
      <c r="WW19" s="27"/>
      <c r="WX19" s="27"/>
      <c r="WY19" s="27"/>
      <c r="WZ19" s="27"/>
      <c r="XA19" s="27"/>
      <c r="XB19" s="27"/>
      <c r="XC19" s="27"/>
      <c r="XD19" s="27"/>
      <c r="XE19" s="27"/>
      <c r="XF19" s="27"/>
      <c r="XG19" s="27"/>
      <c r="XH19" s="27"/>
      <c r="XI19" s="27"/>
      <c r="XJ19" s="27"/>
      <c r="XK19" s="27"/>
      <c r="XL19" s="27"/>
      <c r="XM19" s="27"/>
      <c r="XN19" s="27"/>
      <c r="XO19" s="27"/>
      <c r="XP19" s="27"/>
      <c r="XQ19" s="27"/>
      <c r="XR19" s="27"/>
      <c r="XS19" s="27"/>
      <c r="XT19" s="27"/>
      <c r="XU19" s="27"/>
      <c r="XV19" s="27"/>
      <c r="XW19" s="27"/>
      <c r="XX19" s="27"/>
      <c r="XY19" s="27"/>
      <c r="XZ19" s="27"/>
      <c r="YA19" s="27"/>
      <c r="YB19" s="27"/>
      <c r="YC19" s="27"/>
      <c r="YD19" s="27"/>
      <c r="YE19" s="27"/>
      <c r="YF19" s="27"/>
      <c r="YG19" s="27"/>
      <c r="YH19" s="27"/>
      <c r="YI19" s="27"/>
      <c r="YJ19" s="27"/>
      <c r="YK19" s="27"/>
      <c r="YL19" s="27"/>
      <c r="YM19" s="27"/>
      <c r="YN19" s="27"/>
      <c r="YO19" s="27"/>
      <c r="YP19" s="27"/>
      <c r="YQ19" s="27"/>
      <c r="YR19" s="27"/>
      <c r="YS19" s="27"/>
      <c r="YT19" s="27"/>
      <c r="YU19" s="27"/>
      <c r="YV19" s="27"/>
      <c r="YW19" s="27"/>
      <c r="YX19" s="27"/>
      <c r="YY19" s="27"/>
      <c r="YZ19" s="27"/>
      <c r="ZA19" s="27"/>
      <c r="ZB19" s="27"/>
      <c r="ZC19" s="27"/>
      <c r="ZD19" s="27"/>
      <c r="ZE19" s="27"/>
      <c r="ZF19" s="27"/>
      <c r="ZG19" s="27"/>
      <c r="ZH19" s="27"/>
      <c r="ZI19" s="27"/>
      <c r="ZJ19" s="27"/>
      <c r="ZK19" s="27"/>
      <c r="ZL19" s="27"/>
      <c r="ZM19" s="27"/>
      <c r="ZN19" s="27"/>
      <c r="ZO19" s="27"/>
      <c r="ZP19" s="27"/>
    </row>
    <row r="20" spans="1:692" x14ac:dyDescent="0.25">
      <c r="A20" s="37" t="s">
        <v>165</v>
      </c>
      <c r="B20" s="38"/>
      <c r="C20" s="21">
        <v>6</v>
      </c>
      <c r="D20" s="3">
        <f t="shared" ref="C20:AH20" si="0">SUM(D14:D19)</f>
        <v>6</v>
      </c>
      <c r="E20" s="3">
        <f t="shared" si="0"/>
        <v>0</v>
      </c>
      <c r="F20" s="3">
        <f t="shared" si="0"/>
        <v>0</v>
      </c>
      <c r="G20" s="3">
        <f t="shared" si="0"/>
        <v>6</v>
      </c>
      <c r="H20" s="21">
        <f t="shared" si="0"/>
        <v>0</v>
      </c>
      <c r="I20" s="3">
        <f t="shared" si="0"/>
        <v>0</v>
      </c>
      <c r="J20" s="3">
        <f t="shared" si="0"/>
        <v>6</v>
      </c>
      <c r="K20" s="3">
        <f t="shared" si="0"/>
        <v>0</v>
      </c>
      <c r="L20" s="3">
        <f t="shared" si="0"/>
        <v>0</v>
      </c>
      <c r="M20" s="3">
        <f t="shared" si="0"/>
        <v>6</v>
      </c>
      <c r="N20" s="3">
        <f t="shared" si="0"/>
        <v>0</v>
      </c>
      <c r="O20" s="3">
        <f t="shared" si="0"/>
        <v>0</v>
      </c>
      <c r="P20" s="3">
        <f t="shared" si="0"/>
        <v>6</v>
      </c>
      <c r="Q20" s="3">
        <f t="shared" si="0"/>
        <v>0</v>
      </c>
      <c r="R20" s="3">
        <f t="shared" si="0"/>
        <v>0</v>
      </c>
      <c r="S20" s="3">
        <f t="shared" si="0"/>
        <v>6</v>
      </c>
      <c r="T20" s="3">
        <f t="shared" si="0"/>
        <v>0</v>
      </c>
      <c r="U20" s="3">
        <f t="shared" si="0"/>
        <v>0</v>
      </c>
      <c r="V20" s="3">
        <f t="shared" si="0"/>
        <v>6</v>
      </c>
      <c r="W20" s="3">
        <f t="shared" si="0"/>
        <v>0</v>
      </c>
      <c r="X20" s="3">
        <f t="shared" si="0"/>
        <v>0</v>
      </c>
      <c r="Y20" s="3">
        <f t="shared" si="0"/>
        <v>0</v>
      </c>
      <c r="Z20" s="3">
        <f t="shared" si="0"/>
        <v>6</v>
      </c>
      <c r="AA20" s="3">
        <f t="shared" si="0"/>
        <v>0</v>
      </c>
      <c r="AB20" s="3">
        <f t="shared" si="0"/>
        <v>0</v>
      </c>
      <c r="AC20" s="3">
        <f t="shared" si="0"/>
        <v>6</v>
      </c>
      <c r="AD20" s="3">
        <f t="shared" si="0"/>
        <v>0</v>
      </c>
      <c r="AE20" s="3">
        <f t="shared" si="0"/>
        <v>0</v>
      </c>
      <c r="AF20" s="3">
        <f t="shared" si="0"/>
        <v>6</v>
      </c>
      <c r="AG20" s="3">
        <f t="shared" si="0"/>
        <v>2</v>
      </c>
      <c r="AH20" s="3">
        <f t="shared" si="0"/>
        <v>4</v>
      </c>
      <c r="AI20" s="3">
        <f t="shared" ref="AI20:BN20" si="1">SUM(AI14:AI19)</f>
        <v>0</v>
      </c>
      <c r="AJ20" s="3">
        <f t="shared" si="1"/>
        <v>3</v>
      </c>
      <c r="AK20" s="3">
        <f t="shared" si="1"/>
        <v>3</v>
      </c>
      <c r="AL20" s="3">
        <f t="shared" si="1"/>
        <v>0</v>
      </c>
      <c r="AM20" s="3">
        <f t="shared" si="1"/>
        <v>0</v>
      </c>
      <c r="AN20" s="3">
        <f t="shared" si="1"/>
        <v>6</v>
      </c>
      <c r="AO20" s="3">
        <f t="shared" si="1"/>
        <v>0</v>
      </c>
      <c r="AP20" s="3">
        <f t="shared" si="1"/>
        <v>0</v>
      </c>
      <c r="AQ20" s="3">
        <f t="shared" si="1"/>
        <v>6</v>
      </c>
      <c r="AR20" s="3">
        <f t="shared" si="1"/>
        <v>0</v>
      </c>
      <c r="AS20" s="3">
        <f t="shared" si="1"/>
        <v>0</v>
      </c>
      <c r="AT20" s="3">
        <f t="shared" si="1"/>
        <v>0</v>
      </c>
      <c r="AU20" s="3">
        <f t="shared" si="1"/>
        <v>6</v>
      </c>
      <c r="AV20" s="3">
        <f t="shared" si="1"/>
        <v>0</v>
      </c>
      <c r="AW20" s="3">
        <f t="shared" si="1"/>
        <v>6</v>
      </c>
      <c r="AX20" s="3">
        <f t="shared" si="1"/>
        <v>0</v>
      </c>
      <c r="AY20" s="3">
        <f t="shared" si="1"/>
        <v>0</v>
      </c>
      <c r="AZ20" s="3">
        <f t="shared" si="1"/>
        <v>6</v>
      </c>
      <c r="BA20" s="3">
        <f t="shared" si="1"/>
        <v>0</v>
      </c>
      <c r="BB20" s="3">
        <f t="shared" si="1"/>
        <v>0</v>
      </c>
      <c r="BC20" s="3">
        <f t="shared" si="1"/>
        <v>6</v>
      </c>
      <c r="BD20" s="3">
        <f t="shared" si="1"/>
        <v>0</v>
      </c>
      <c r="BE20" s="3">
        <f t="shared" si="1"/>
        <v>0</v>
      </c>
      <c r="BF20" s="3">
        <f t="shared" si="1"/>
        <v>6</v>
      </c>
      <c r="BG20" s="3">
        <f t="shared" si="1"/>
        <v>0</v>
      </c>
      <c r="BH20" s="3">
        <f t="shared" si="1"/>
        <v>0</v>
      </c>
      <c r="BI20" s="3">
        <f t="shared" si="1"/>
        <v>0</v>
      </c>
      <c r="BJ20" s="3">
        <f t="shared" si="1"/>
        <v>6</v>
      </c>
      <c r="BK20" s="3">
        <f t="shared" si="1"/>
        <v>0</v>
      </c>
      <c r="BL20" s="3">
        <f t="shared" si="1"/>
        <v>6</v>
      </c>
      <c r="BM20" s="3">
        <f t="shared" si="1"/>
        <v>0</v>
      </c>
      <c r="BN20" s="3">
        <f t="shared" si="1"/>
        <v>0</v>
      </c>
      <c r="BO20" s="3">
        <f t="shared" ref="BO20:CT20" si="2">SUM(BO14:BO19)</f>
        <v>0</v>
      </c>
      <c r="BP20" s="3">
        <f t="shared" si="2"/>
        <v>6</v>
      </c>
      <c r="BQ20" s="3">
        <f t="shared" si="2"/>
        <v>0</v>
      </c>
      <c r="BR20" s="3">
        <f t="shared" si="2"/>
        <v>6</v>
      </c>
      <c r="BS20" s="3">
        <f t="shared" si="2"/>
        <v>0</v>
      </c>
      <c r="BT20" s="3">
        <f t="shared" si="2"/>
        <v>2</v>
      </c>
      <c r="BU20" s="3">
        <f t="shared" si="2"/>
        <v>4</v>
      </c>
      <c r="BV20" s="3">
        <f t="shared" si="2"/>
        <v>0</v>
      </c>
      <c r="BW20" s="3">
        <f t="shared" si="2"/>
        <v>0</v>
      </c>
      <c r="BX20" s="3">
        <f t="shared" si="2"/>
        <v>6</v>
      </c>
      <c r="BY20" s="3">
        <f t="shared" si="2"/>
        <v>0</v>
      </c>
      <c r="BZ20" s="3">
        <f t="shared" si="2"/>
        <v>0</v>
      </c>
      <c r="CA20" s="3">
        <f t="shared" si="2"/>
        <v>6</v>
      </c>
      <c r="CB20" s="3">
        <f t="shared" si="2"/>
        <v>0</v>
      </c>
      <c r="CC20" s="3">
        <f t="shared" si="2"/>
        <v>0</v>
      </c>
      <c r="CD20" s="3">
        <f t="shared" si="2"/>
        <v>6</v>
      </c>
      <c r="CE20" s="3">
        <f t="shared" si="2"/>
        <v>0</v>
      </c>
      <c r="CF20" s="3">
        <f t="shared" si="2"/>
        <v>0</v>
      </c>
      <c r="CG20" s="3">
        <f t="shared" si="2"/>
        <v>6</v>
      </c>
      <c r="CH20" s="3">
        <f t="shared" si="2"/>
        <v>0</v>
      </c>
      <c r="CI20" s="3">
        <f t="shared" si="2"/>
        <v>3</v>
      </c>
      <c r="CJ20" s="3">
        <f t="shared" si="2"/>
        <v>3</v>
      </c>
      <c r="CK20" s="3">
        <f t="shared" si="2"/>
        <v>0</v>
      </c>
      <c r="CL20" s="3">
        <f t="shared" si="2"/>
        <v>0</v>
      </c>
      <c r="CM20" s="3">
        <f t="shared" si="2"/>
        <v>6</v>
      </c>
      <c r="CN20" s="3">
        <f t="shared" si="2"/>
        <v>0</v>
      </c>
      <c r="CO20" s="3">
        <f t="shared" si="2"/>
        <v>0</v>
      </c>
      <c r="CP20" s="3">
        <f t="shared" si="2"/>
        <v>6</v>
      </c>
      <c r="CQ20" s="3">
        <f t="shared" si="2"/>
        <v>0</v>
      </c>
      <c r="CR20" s="3">
        <f t="shared" si="2"/>
        <v>0</v>
      </c>
      <c r="CS20" s="3">
        <f t="shared" si="2"/>
        <v>6</v>
      </c>
      <c r="CT20" s="3">
        <f t="shared" si="2"/>
        <v>0</v>
      </c>
      <c r="CU20" s="3">
        <f t="shared" ref="CU20:DZ20" si="3">SUM(CU14:CU19)</f>
        <v>0</v>
      </c>
      <c r="CV20" s="3">
        <f t="shared" si="3"/>
        <v>6</v>
      </c>
      <c r="CW20" s="3">
        <f t="shared" si="3"/>
        <v>0</v>
      </c>
      <c r="CX20" s="3">
        <f t="shared" si="3"/>
        <v>0</v>
      </c>
      <c r="CY20" s="3">
        <f t="shared" si="3"/>
        <v>6</v>
      </c>
      <c r="CZ20" s="3">
        <f t="shared" si="3"/>
        <v>0</v>
      </c>
      <c r="DA20" s="3">
        <f t="shared" si="3"/>
        <v>0</v>
      </c>
      <c r="DB20" s="3">
        <f t="shared" si="3"/>
        <v>6</v>
      </c>
      <c r="DC20" s="3">
        <f t="shared" si="3"/>
        <v>0</v>
      </c>
      <c r="DD20" s="3">
        <f t="shared" si="3"/>
        <v>0</v>
      </c>
      <c r="DE20" s="3">
        <f t="shared" si="3"/>
        <v>6</v>
      </c>
      <c r="DF20" s="3">
        <f t="shared" si="3"/>
        <v>0</v>
      </c>
      <c r="DG20" s="3">
        <f t="shared" si="3"/>
        <v>0</v>
      </c>
      <c r="DH20" s="3">
        <f t="shared" si="3"/>
        <v>6</v>
      </c>
      <c r="DI20" s="3">
        <f t="shared" si="3"/>
        <v>0</v>
      </c>
      <c r="DJ20" s="3">
        <f t="shared" si="3"/>
        <v>0</v>
      </c>
      <c r="DK20" s="3">
        <f t="shared" si="3"/>
        <v>6</v>
      </c>
      <c r="DL20" s="3">
        <f t="shared" si="3"/>
        <v>0</v>
      </c>
      <c r="DM20" s="3">
        <f t="shared" si="3"/>
        <v>0</v>
      </c>
      <c r="DN20" s="3">
        <f t="shared" si="3"/>
        <v>6</v>
      </c>
      <c r="DO20" s="3">
        <f t="shared" si="3"/>
        <v>0</v>
      </c>
      <c r="DP20" s="3">
        <f t="shared" si="3"/>
        <v>0</v>
      </c>
      <c r="DQ20" s="3">
        <f t="shared" si="3"/>
        <v>6</v>
      </c>
      <c r="DR20" s="3">
        <f t="shared" si="3"/>
        <v>0</v>
      </c>
      <c r="DS20" s="3">
        <f t="shared" si="3"/>
        <v>0</v>
      </c>
      <c r="DT20" s="3">
        <f t="shared" si="3"/>
        <v>6</v>
      </c>
      <c r="DU20" s="3">
        <f t="shared" si="3"/>
        <v>0</v>
      </c>
      <c r="DV20" s="3">
        <f t="shared" si="3"/>
        <v>0</v>
      </c>
      <c r="DW20" s="3">
        <f t="shared" si="3"/>
        <v>6</v>
      </c>
      <c r="DX20" s="3">
        <f t="shared" si="3"/>
        <v>0</v>
      </c>
      <c r="DY20" s="3">
        <f t="shared" si="3"/>
        <v>0</v>
      </c>
      <c r="DZ20" s="3">
        <f t="shared" si="3"/>
        <v>0</v>
      </c>
      <c r="EA20" s="3">
        <f t="shared" ref="EA20:EH20" si="4">SUM(EA14:EA19)</f>
        <v>6</v>
      </c>
      <c r="EB20" s="3">
        <f t="shared" si="4"/>
        <v>6</v>
      </c>
      <c r="EC20" s="3">
        <f t="shared" si="4"/>
        <v>0</v>
      </c>
      <c r="ED20" s="3">
        <f t="shared" si="4"/>
        <v>0</v>
      </c>
      <c r="EE20" s="3">
        <f t="shared" si="4"/>
        <v>0</v>
      </c>
      <c r="EF20" s="3">
        <f t="shared" si="4"/>
        <v>0</v>
      </c>
      <c r="EG20" s="3">
        <f t="shared" si="4"/>
        <v>6</v>
      </c>
      <c r="EH20" s="3">
        <f t="shared" si="4"/>
        <v>0</v>
      </c>
      <c r="EI20" s="3"/>
      <c r="EJ20" s="3">
        <f t="shared" ref="EJ20:FO20" si="5">SUM(EJ14:EJ19)</f>
        <v>0</v>
      </c>
      <c r="EK20" s="3">
        <f t="shared" si="5"/>
        <v>0</v>
      </c>
      <c r="EL20" s="3">
        <f t="shared" si="5"/>
        <v>6</v>
      </c>
      <c r="EM20" s="3">
        <f t="shared" si="5"/>
        <v>0</v>
      </c>
      <c r="EN20" s="3">
        <f t="shared" si="5"/>
        <v>0</v>
      </c>
      <c r="EO20" s="3">
        <f t="shared" si="5"/>
        <v>0</v>
      </c>
      <c r="EP20" s="3">
        <f t="shared" si="5"/>
        <v>6</v>
      </c>
      <c r="EQ20" s="3">
        <f t="shared" si="5"/>
        <v>0</v>
      </c>
      <c r="ER20" s="3">
        <f t="shared" si="5"/>
        <v>6</v>
      </c>
      <c r="ES20" s="3">
        <f t="shared" si="5"/>
        <v>0</v>
      </c>
      <c r="ET20" s="3">
        <f t="shared" si="5"/>
        <v>0</v>
      </c>
      <c r="EU20" s="3">
        <f t="shared" si="5"/>
        <v>6</v>
      </c>
      <c r="EV20" s="3">
        <f t="shared" si="5"/>
        <v>0</v>
      </c>
      <c r="EW20" s="3">
        <f t="shared" si="5"/>
        <v>0</v>
      </c>
      <c r="EX20" s="3">
        <f t="shared" si="5"/>
        <v>6</v>
      </c>
      <c r="EY20" s="3">
        <f t="shared" si="5"/>
        <v>0</v>
      </c>
      <c r="EZ20" s="3">
        <f t="shared" si="5"/>
        <v>0</v>
      </c>
      <c r="FA20" s="3">
        <f t="shared" si="5"/>
        <v>6</v>
      </c>
      <c r="FB20" s="3">
        <f t="shared" si="5"/>
        <v>0</v>
      </c>
      <c r="FC20" s="3">
        <f t="shared" si="5"/>
        <v>0</v>
      </c>
      <c r="FD20" s="3">
        <f t="shared" si="5"/>
        <v>6</v>
      </c>
      <c r="FE20" s="3">
        <f t="shared" si="5"/>
        <v>0</v>
      </c>
      <c r="FF20" s="3">
        <f t="shared" si="5"/>
        <v>0</v>
      </c>
      <c r="FG20" s="3">
        <f t="shared" si="5"/>
        <v>6</v>
      </c>
      <c r="FH20" s="3">
        <f t="shared" si="5"/>
        <v>0</v>
      </c>
      <c r="FI20" s="3">
        <f t="shared" si="5"/>
        <v>0</v>
      </c>
      <c r="FJ20" s="3">
        <f t="shared" si="5"/>
        <v>6</v>
      </c>
      <c r="FK20" s="3">
        <f t="shared" si="5"/>
        <v>0</v>
      </c>
      <c r="FL20" s="3">
        <f t="shared" si="5"/>
        <v>0</v>
      </c>
      <c r="FM20" s="3">
        <f t="shared" si="5"/>
        <v>6</v>
      </c>
      <c r="FN20" s="3">
        <f t="shared" si="5"/>
        <v>0</v>
      </c>
      <c r="FO20" s="3">
        <f t="shared" si="5"/>
        <v>6</v>
      </c>
      <c r="FP20" s="3">
        <f t="shared" ref="FP20:GU20" si="6">SUM(FP14:FP19)</f>
        <v>0</v>
      </c>
      <c r="FQ20" s="3">
        <f t="shared" si="6"/>
        <v>0</v>
      </c>
      <c r="FR20" s="3">
        <f t="shared" si="6"/>
        <v>0</v>
      </c>
      <c r="FS20" s="3">
        <f t="shared" si="6"/>
        <v>6</v>
      </c>
      <c r="FT20" s="3">
        <f t="shared" si="6"/>
        <v>0</v>
      </c>
      <c r="FU20" s="3">
        <f t="shared" si="6"/>
        <v>0</v>
      </c>
      <c r="FV20" s="3">
        <f t="shared" si="6"/>
        <v>6</v>
      </c>
      <c r="FW20" s="3">
        <f t="shared" si="6"/>
        <v>0</v>
      </c>
      <c r="FX20" s="3">
        <f t="shared" si="6"/>
        <v>0</v>
      </c>
      <c r="FY20" s="3">
        <f t="shared" si="6"/>
        <v>6</v>
      </c>
      <c r="FZ20" s="3">
        <f t="shared" si="6"/>
        <v>0</v>
      </c>
      <c r="GA20" s="3">
        <f t="shared" si="6"/>
        <v>3</v>
      </c>
      <c r="GB20" s="3">
        <f t="shared" si="6"/>
        <v>3</v>
      </c>
      <c r="GC20" s="3">
        <f t="shared" si="6"/>
        <v>0</v>
      </c>
      <c r="GD20" s="3">
        <f t="shared" si="6"/>
        <v>0</v>
      </c>
      <c r="GE20" s="3">
        <f t="shared" si="6"/>
        <v>6</v>
      </c>
      <c r="GF20" s="3">
        <f t="shared" si="6"/>
        <v>0</v>
      </c>
      <c r="GG20" s="3">
        <f t="shared" si="6"/>
        <v>3</v>
      </c>
      <c r="GH20" s="3">
        <f t="shared" si="6"/>
        <v>3</v>
      </c>
      <c r="GI20" s="3">
        <f t="shared" si="6"/>
        <v>0</v>
      </c>
      <c r="GJ20" s="3">
        <f t="shared" si="6"/>
        <v>3</v>
      </c>
      <c r="GK20" s="3">
        <f t="shared" si="6"/>
        <v>3</v>
      </c>
      <c r="GL20" s="3">
        <f t="shared" si="6"/>
        <v>0</v>
      </c>
      <c r="GM20" s="3">
        <f t="shared" si="6"/>
        <v>1</v>
      </c>
      <c r="GN20" s="3">
        <f t="shared" si="6"/>
        <v>5</v>
      </c>
      <c r="GO20" s="3">
        <f t="shared" si="6"/>
        <v>0</v>
      </c>
      <c r="GP20" s="3">
        <f t="shared" si="6"/>
        <v>0</v>
      </c>
      <c r="GQ20" s="3">
        <f t="shared" si="6"/>
        <v>6</v>
      </c>
      <c r="GR20" s="3">
        <f t="shared" si="6"/>
        <v>0</v>
      </c>
      <c r="GS20" s="3">
        <f t="shared" si="6"/>
        <v>0</v>
      </c>
      <c r="GT20" s="3">
        <f t="shared" si="6"/>
        <v>0</v>
      </c>
      <c r="GU20" s="3">
        <f t="shared" si="6"/>
        <v>6</v>
      </c>
      <c r="GV20" s="3">
        <f t="shared" ref="GV20:IA20" si="7">SUM(GV14:GV19)</f>
        <v>0</v>
      </c>
      <c r="GW20" s="3">
        <f t="shared" si="7"/>
        <v>6</v>
      </c>
      <c r="GX20" s="3">
        <f t="shared" si="7"/>
        <v>0</v>
      </c>
      <c r="GY20" s="3">
        <f t="shared" si="7"/>
        <v>0</v>
      </c>
      <c r="GZ20" s="3">
        <f t="shared" si="7"/>
        <v>6</v>
      </c>
      <c r="HA20" s="3">
        <f t="shared" si="7"/>
        <v>0</v>
      </c>
      <c r="HB20" s="3">
        <f t="shared" si="7"/>
        <v>0</v>
      </c>
      <c r="HC20" s="3">
        <f t="shared" si="7"/>
        <v>6</v>
      </c>
      <c r="HD20" s="3">
        <f t="shared" si="7"/>
        <v>0</v>
      </c>
      <c r="HE20" s="3">
        <f t="shared" si="7"/>
        <v>0</v>
      </c>
      <c r="HF20" s="3">
        <f t="shared" si="7"/>
        <v>6</v>
      </c>
      <c r="HG20" s="3">
        <f t="shared" si="7"/>
        <v>0</v>
      </c>
      <c r="HH20" s="3">
        <f t="shared" si="7"/>
        <v>3</v>
      </c>
      <c r="HI20" s="3">
        <f t="shared" si="7"/>
        <v>3</v>
      </c>
      <c r="HJ20" s="3">
        <f t="shared" si="7"/>
        <v>0</v>
      </c>
      <c r="HK20" s="3">
        <f t="shared" si="7"/>
        <v>4</v>
      </c>
      <c r="HL20" s="3">
        <f t="shared" si="7"/>
        <v>2</v>
      </c>
      <c r="HM20" s="3">
        <f t="shared" si="7"/>
        <v>0</v>
      </c>
      <c r="HN20" s="3">
        <f t="shared" si="7"/>
        <v>0</v>
      </c>
      <c r="HO20" s="3">
        <f t="shared" si="7"/>
        <v>0</v>
      </c>
      <c r="HP20" s="3">
        <f t="shared" si="7"/>
        <v>6</v>
      </c>
      <c r="HQ20" s="3">
        <f t="shared" si="7"/>
        <v>0</v>
      </c>
      <c r="HR20" s="3">
        <f t="shared" si="7"/>
        <v>0</v>
      </c>
      <c r="HS20" s="3">
        <f t="shared" si="7"/>
        <v>6</v>
      </c>
      <c r="HT20" s="3">
        <f t="shared" si="7"/>
        <v>0</v>
      </c>
      <c r="HU20" s="3">
        <f t="shared" si="7"/>
        <v>0</v>
      </c>
      <c r="HV20" s="3">
        <f t="shared" si="7"/>
        <v>6</v>
      </c>
      <c r="HW20" s="3">
        <f t="shared" si="7"/>
        <v>4</v>
      </c>
      <c r="HX20" s="3">
        <f t="shared" si="7"/>
        <v>2</v>
      </c>
      <c r="HY20" s="3">
        <f t="shared" si="7"/>
        <v>0</v>
      </c>
      <c r="HZ20" s="3">
        <f t="shared" si="7"/>
        <v>0</v>
      </c>
      <c r="IA20" s="3">
        <f t="shared" si="7"/>
        <v>6</v>
      </c>
      <c r="IB20" s="3">
        <f t="shared" ref="IB20:IT20" si="8">SUM(IB14:IB19)</f>
        <v>0</v>
      </c>
      <c r="IC20" s="3">
        <f t="shared" si="8"/>
        <v>6</v>
      </c>
      <c r="ID20" s="3">
        <f t="shared" si="8"/>
        <v>0</v>
      </c>
      <c r="IE20" s="3">
        <f t="shared" si="8"/>
        <v>0</v>
      </c>
      <c r="IF20" s="3">
        <f t="shared" si="8"/>
        <v>4</v>
      </c>
      <c r="IG20" s="3">
        <f t="shared" si="8"/>
        <v>2</v>
      </c>
      <c r="IH20" s="3">
        <f t="shared" si="8"/>
        <v>0</v>
      </c>
      <c r="II20" s="3">
        <f t="shared" si="8"/>
        <v>6</v>
      </c>
      <c r="IJ20" s="3">
        <f t="shared" si="8"/>
        <v>0</v>
      </c>
      <c r="IK20" s="3">
        <f t="shared" si="8"/>
        <v>0</v>
      </c>
      <c r="IL20" s="3">
        <f t="shared" si="8"/>
        <v>2</v>
      </c>
      <c r="IM20" s="3">
        <f t="shared" si="8"/>
        <v>3</v>
      </c>
      <c r="IN20" s="3">
        <f t="shared" si="8"/>
        <v>1</v>
      </c>
      <c r="IO20" s="3">
        <f t="shared" si="8"/>
        <v>3</v>
      </c>
      <c r="IP20" s="3">
        <f t="shared" si="8"/>
        <v>3</v>
      </c>
      <c r="IQ20" s="3">
        <f t="shared" si="8"/>
        <v>0</v>
      </c>
      <c r="IR20" s="3">
        <f t="shared" si="8"/>
        <v>6</v>
      </c>
      <c r="IS20" s="3">
        <f t="shared" si="8"/>
        <v>0</v>
      </c>
      <c r="IT20" s="3">
        <f t="shared" si="8"/>
        <v>0</v>
      </c>
    </row>
    <row r="21" spans="1:692" ht="44.45" customHeight="1" x14ac:dyDescent="0.25">
      <c r="A21" s="39" t="s">
        <v>379</v>
      </c>
      <c r="B21" s="40"/>
      <c r="C21" s="9">
        <f>C20/6%</f>
        <v>100</v>
      </c>
      <c r="D21" s="9">
        <f t="shared" ref="D21:AI21" si="9">D20/6%</f>
        <v>100</v>
      </c>
      <c r="E21" s="9">
        <f t="shared" si="9"/>
        <v>0</v>
      </c>
      <c r="F21" s="9">
        <f t="shared" si="9"/>
        <v>0</v>
      </c>
      <c r="G21" s="9">
        <f t="shared" si="9"/>
        <v>100</v>
      </c>
      <c r="H21" s="9">
        <f t="shared" si="9"/>
        <v>0</v>
      </c>
      <c r="I21" s="9">
        <f t="shared" si="9"/>
        <v>0</v>
      </c>
      <c r="J21" s="9">
        <f t="shared" si="9"/>
        <v>100</v>
      </c>
      <c r="K21" s="9">
        <f t="shared" si="9"/>
        <v>0</v>
      </c>
      <c r="L21" s="9">
        <f t="shared" si="9"/>
        <v>0</v>
      </c>
      <c r="M21" s="9">
        <f t="shared" si="9"/>
        <v>100</v>
      </c>
      <c r="N21" s="9">
        <f t="shared" si="9"/>
        <v>0</v>
      </c>
      <c r="O21" s="9">
        <f t="shared" si="9"/>
        <v>0</v>
      </c>
      <c r="P21" s="9">
        <f t="shared" si="9"/>
        <v>100</v>
      </c>
      <c r="Q21" s="9">
        <f t="shared" si="9"/>
        <v>0</v>
      </c>
      <c r="R21" s="9">
        <f t="shared" si="9"/>
        <v>0</v>
      </c>
      <c r="S21" s="9">
        <f t="shared" si="9"/>
        <v>100</v>
      </c>
      <c r="T21" s="9">
        <f t="shared" si="9"/>
        <v>0</v>
      </c>
      <c r="U21" s="9">
        <f t="shared" si="9"/>
        <v>0</v>
      </c>
      <c r="V21" s="9">
        <f t="shared" si="9"/>
        <v>100</v>
      </c>
      <c r="W21" s="9">
        <f t="shared" si="9"/>
        <v>0</v>
      </c>
      <c r="X21" s="9">
        <f t="shared" si="9"/>
        <v>0</v>
      </c>
      <c r="Y21" s="9">
        <f t="shared" si="9"/>
        <v>0</v>
      </c>
      <c r="Z21" s="9">
        <f t="shared" si="9"/>
        <v>100</v>
      </c>
      <c r="AA21" s="9">
        <f t="shared" si="9"/>
        <v>0</v>
      </c>
      <c r="AB21" s="9">
        <f t="shared" si="9"/>
        <v>0</v>
      </c>
      <c r="AC21" s="9">
        <f t="shared" si="9"/>
        <v>100</v>
      </c>
      <c r="AD21" s="9">
        <f t="shared" si="9"/>
        <v>0</v>
      </c>
      <c r="AE21" s="9">
        <f t="shared" si="9"/>
        <v>0</v>
      </c>
      <c r="AF21" s="9">
        <f t="shared" si="9"/>
        <v>100</v>
      </c>
      <c r="AG21" s="9">
        <f t="shared" si="9"/>
        <v>33.333333333333336</v>
      </c>
      <c r="AH21" s="9">
        <f t="shared" si="9"/>
        <v>66.666666666666671</v>
      </c>
      <c r="AI21" s="9">
        <f t="shared" si="9"/>
        <v>0</v>
      </c>
      <c r="AJ21" s="9">
        <f t="shared" ref="AJ21" si="10">AJ20/6%</f>
        <v>50</v>
      </c>
      <c r="AK21" s="9">
        <f t="shared" ref="AK21" si="11">AK20/6%</f>
        <v>50</v>
      </c>
      <c r="AL21" s="9">
        <f t="shared" ref="AL21" si="12">AL20/6%</f>
        <v>0</v>
      </c>
      <c r="AM21" s="9">
        <f t="shared" ref="AM21" si="13">AM20/6%</f>
        <v>0</v>
      </c>
      <c r="AN21" s="9">
        <f t="shared" ref="AN21" si="14">AN20/6%</f>
        <v>100</v>
      </c>
      <c r="AO21" s="9">
        <f t="shared" ref="AO21" si="15">AO20/6%</f>
        <v>0</v>
      </c>
      <c r="AP21" s="9">
        <f t="shared" ref="AP21" si="16">AP20/6%</f>
        <v>0</v>
      </c>
      <c r="AQ21" s="9">
        <f t="shared" ref="AQ21" si="17">AQ20/6%</f>
        <v>100</v>
      </c>
      <c r="AR21" s="9">
        <f t="shared" ref="AR21" si="18">AR20/6%</f>
        <v>0</v>
      </c>
      <c r="AS21" s="9">
        <f t="shared" ref="AS21" si="19">AS20/6%</f>
        <v>0</v>
      </c>
      <c r="AT21" s="9">
        <f t="shared" ref="AT21" si="20">AT20/6%</f>
        <v>0</v>
      </c>
      <c r="AU21" s="9">
        <f t="shared" ref="AU21" si="21">AU20/6%</f>
        <v>100</v>
      </c>
      <c r="AV21" s="9">
        <f t="shared" ref="AV21" si="22">AV20/6%</f>
        <v>0</v>
      </c>
      <c r="AW21" s="9">
        <f t="shared" ref="AW21" si="23">AW20/6%</f>
        <v>100</v>
      </c>
      <c r="AX21" s="9">
        <f t="shared" ref="AX21" si="24">AX20/6%</f>
        <v>0</v>
      </c>
      <c r="AY21" s="9">
        <f t="shared" ref="AY21" si="25">AY20/6%</f>
        <v>0</v>
      </c>
      <c r="AZ21" s="9">
        <f t="shared" ref="AZ21" si="26">AZ20/6%</f>
        <v>100</v>
      </c>
      <c r="BA21" s="9">
        <f t="shared" ref="BA21" si="27">BA20/6%</f>
        <v>0</v>
      </c>
      <c r="BB21" s="9">
        <f t="shared" ref="BB21" si="28">BB20/6%</f>
        <v>0</v>
      </c>
      <c r="BC21" s="9">
        <f t="shared" ref="BC21" si="29">BC20/6%</f>
        <v>100</v>
      </c>
      <c r="BD21" s="9">
        <f t="shared" ref="BD21" si="30">BD20/6%</f>
        <v>0</v>
      </c>
      <c r="BE21" s="9">
        <f t="shared" ref="BE21" si="31">BE20/6%</f>
        <v>0</v>
      </c>
      <c r="BF21" s="9">
        <f t="shared" ref="BF21" si="32">BF20/6%</f>
        <v>100</v>
      </c>
      <c r="BG21" s="9">
        <f t="shared" ref="BG21" si="33">BG20/6%</f>
        <v>0</v>
      </c>
      <c r="BH21" s="9">
        <f t="shared" ref="BH21" si="34">BH20/6%</f>
        <v>0</v>
      </c>
      <c r="BI21" s="9">
        <f t="shared" ref="BI21" si="35">BI20/6%</f>
        <v>0</v>
      </c>
      <c r="BJ21" s="9">
        <f t="shared" ref="BJ21" si="36">BJ20/6%</f>
        <v>100</v>
      </c>
      <c r="BK21" s="9">
        <f t="shared" ref="BK21" si="37">BK20/6%</f>
        <v>0</v>
      </c>
      <c r="BL21" s="9">
        <f t="shared" ref="BL21" si="38">BL20/6%</f>
        <v>100</v>
      </c>
      <c r="BM21" s="9">
        <f t="shared" ref="BM21" si="39">BM20/6%</f>
        <v>0</v>
      </c>
      <c r="BN21" s="9">
        <f t="shared" ref="BN21:BO21" si="40">BN20/6%</f>
        <v>0</v>
      </c>
      <c r="BO21" s="9">
        <f t="shared" si="40"/>
        <v>0</v>
      </c>
      <c r="BP21" s="9">
        <f t="shared" ref="BP21" si="41">BP20/6%</f>
        <v>100</v>
      </c>
      <c r="BQ21" s="9">
        <f t="shared" ref="BQ21" si="42">BQ20/6%</f>
        <v>0</v>
      </c>
      <c r="BR21" s="9">
        <f t="shared" ref="BR21" si="43">BR20/6%</f>
        <v>100</v>
      </c>
      <c r="BS21" s="9">
        <f t="shared" ref="BS21" si="44">BS20/6%</f>
        <v>0</v>
      </c>
      <c r="BT21" s="9">
        <f t="shared" ref="BT21" si="45">BT20/6%</f>
        <v>33.333333333333336</v>
      </c>
      <c r="BU21" s="9">
        <f t="shared" ref="BU21" si="46">BU20/6%</f>
        <v>66.666666666666671</v>
      </c>
      <c r="BV21" s="9">
        <f t="shared" ref="BV21" si="47">BV20/6%</f>
        <v>0</v>
      </c>
      <c r="BW21" s="9">
        <f t="shared" ref="BW21" si="48">BW20/6%</f>
        <v>0</v>
      </c>
      <c r="BX21" s="9">
        <f t="shared" ref="BX21" si="49">BX20/6%</f>
        <v>100</v>
      </c>
      <c r="BY21" s="9">
        <f t="shared" ref="BY21" si="50">BY20/6%</f>
        <v>0</v>
      </c>
      <c r="BZ21" s="9">
        <f t="shared" ref="BZ21" si="51">BZ20/6%</f>
        <v>0</v>
      </c>
      <c r="CA21" s="9">
        <f t="shared" ref="CA21" si="52">CA20/6%</f>
        <v>100</v>
      </c>
      <c r="CB21" s="9">
        <f t="shared" ref="CB21" si="53">CB20/6%</f>
        <v>0</v>
      </c>
      <c r="CC21" s="9">
        <f t="shared" ref="CC21" si="54">CC20/6%</f>
        <v>0</v>
      </c>
      <c r="CD21" s="9">
        <f t="shared" ref="CD21" si="55">CD20/6%</f>
        <v>100</v>
      </c>
      <c r="CE21" s="9">
        <f t="shared" ref="CE21" si="56">CE20/6%</f>
        <v>0</v>
      </c>
      <c r="CF21" s="9">
        <f t="shared" ref="CF21" si="57">CF20/6%</f>
        <v>0</v>
      </c>
      <c r="CG21" s="9">
        <f t="shared" ref="CG21" si="58">CG20/6%</f>
        <v>100</v>
      </c>
      <c r="CH21" s="9">
        <f t="shared" ref="CH21" si="59">CH20/6%</f>
        <v>0</v>
      </c>
      <c r="CI21" s="9">
        <f t="shared" ref="CI21" si="60">CI20/6%</f>
        <v>50</v>
      </c>
      <c r="CJ21" s="9">
        <f t="shared" ref="CJ21" si="61">CJ20/6%</f>
        <v>50</v>
      </c>
      <c r="CK21" s="9">
        <f t="shared" ref="CK21" si="62">CK20/6%</f>
        <v>0</v>
      </c>
      <c r="CL21" s="9">
        <f t="shared" ref="CL21" si="63">CL20/6%</f>
        <v>0</v>
      </c>
      <c r="CM21" s="9">
        <f t="shared" ref="CM21" si="64">CM20/6%</f>
        <v>100</v>
      </c>
      <c r="CN21" s="9">
        <f t="shared" ref="CN21" si="65">CN20/6%</f>
        <v>0</v>
      </c>
      <c r="CO21" s="9">
        <f t="shared" ref="CO21" si="66">CO20/6%</f>
        <v>0</v>
      </c>
      <c r="CP21" s="9">
        <f t="shared" ref="CP21" si="67">CP20/6%</f>
        <v>100</v>
      </c>
      <c r="CQ21" s="9">
        <f t="shared" ref="CQ21" si="68">CQ20/6%</f>
        <v>0</v>
      </c>
      <c r="CR21" s="9">
        <f t="shared" ref="CR21" si="69">CR20/6%</f>
        <v>0</v>
      </c>
      <c r="CS21" s="9">
        <f t="shared" ref="CS21" si="70">CS20/6%</f>
        <v>100</v>
      </c>
      <c r="CT21" s="9">
        <f t="shared" ref="CT21:CU21" si="71">CT20/6%</f>
        <v>0</v>
      </c>
      <c r="CU21" s="9">
        <f t="shared" si="71"/>
        <v>0</v>
      </c>
      <c r="CV21" s="9">
        <f t="shared" ref="CV21" si="72">CV20/6%</f>
        <v>100</v>
      </c>
      <c r="CW21" s="9">
        <f t="shared" ref="CW21" si="73">CW20/6%</f>
        <v>0</v>
      </c>
      <c r="CX21" s="9">
        <f t="shared" ref="CX21" si="74">CX20/6%</f>
        <v>0</v>
      </c>
      <c r="CY21" s="9">
        <f t="shared" ref="CY21" si="75">CY20/6%</f>
        <v>100</v>
      </c>
      <c r="CZ21" s="9">
        <f t="shared" ref="CZ21" si="76">CZ20/6%</f>
        <v>0</v>
      </c>
      <c r="DA21" s="9">
        <f t="shared" ref="DA21" si="77">DA20/6%</f>
        <v>0</v>
      </c>
      <c r="DB21" s="9">
        <f t="shared" ref="DB21" si="78">DB20/6%</f>
        <v>100</v>
      </c>
      <c r="DC21" s="9">
        <f t="shared" ref="DC21" si="79">DC20/6%</f>
        <v>0</v>
      </c>
      <c r="DD21" s="9">
        <f t="shared" ref="DD21" si="80">DD20/6%</f>
        <v>0</v>
      </c>
      <c r="DE21" s="9">
        <f t="shared" ref="DE21" si="81">DE20/6%</f>
        <v>100</v>
      </c>
      <c r="DF21" s="9">
        <f t="shared" ref="DF21" si="82">DF20/6%</f>
        <v>0</v>
      </c>
      <c r="DG21" s="9">
        <f t="shared" ref="DG21" si="83">DG20/6%</f>
        <v>0</v>
      </c>
      <c r="DH21" s="9">
        <f t="shared" ref="DH21" si="84">DH20/6%</f>
        <v>100</v>
      </c>
      <c r="DI21" s="9">
        <f t="shared" ref="DI21" si="85">DI20/6%</f>
        <v>0</v>
      </c>
      <c r="DJ21" s="9">
        <f t="shared" ref="DJ21" si="86">DJ20/6%</f>
        <v>0</v>
      </c>
      <c r="DK21" s="9">
        <f t="shared" ref="DK21" si="87">DK20/6%</f>
        <v>100</v>
      </c>
      <c r="DL21" s="9">
        <f t="shared" ref="DL21" si="88">DL20/6%</f>
        <v>0</v>
      </c>
      <c r="DM21" s="9">
        <f t="shared" ref="DM21" si="89">DM20/6%</f>
        <v>0</v>
      </c>
      <c r="DN21" s="9">
        <f t="shared" ref="DN21" si="90">DN20/6%</f>
        <v>100</v>
      </c>
      <c r="DO21" s="9">
        <f t="shared" ref="DO21" si="91">DO20/6%</f>
        <v>0</v>
      </c>
      <c r="DP21" s="9">
        <f t="shared" ref="DP21" si="92">DP20/6%</f>
        <v>0</v>
      </c>
      <c r="DQ21" s="9">
        <f t="shared" ref="DQ21" si="93">DQ20/6%</f>
        <v>100</v>
      </c>
      <c r="DR21" s="9">
        <f t="shared" ref="DR21" si="94">DR20/6%</f>
        <v>0</v>
      </c>
      <c r="DS21" s="9">
        <f t="shared" ref="DS21" si="95">DS20/6%</f>
        <v>0</v>
      </c>
      <c r="DT21" s="9">
        <f t="shared" ref="DT21" si="96">DT20/6%</f>
        <v>100</v>
      </c>
      <c r="DU21" s="9">
        <f t="shared" ref="DU21" si="97">DU20/6%</f>
        <v>0</v>
      </c>
      <c r="DV21" s="9">
        <f t="shared" ref="DV21" si="98">DV20/6%</f>
        <v>0</v>
      </c>
      <c r="DW21" s="9">
        <f t="shared" ref="DW21" si="99">DW20/6%</f>
        <v>100</v>
      </c>
      <c r="DX21" s="9">
        <f t="shared" ref="DX21" si="100">DX20/6%</f>
        <v>0</v>
      </c>
      <c r="DY21" s="9">
        <f t="shared" ref="DY21" si="101">DY20/6%</f>
        <v>0</v>
      </c>
      <c r="DZ21" s="9">
        <f t="shared" ref="DZ21:EA21" si="102">DZ20/6%</f>
        <v>0</v>
      </c>
      <c r="EA21" s="9">
        <f t="shared" si="102"/>
        <v>100</v>
      </c>
      <c r="EB21" s="9">
        <f t="shared" ref="EB21" si="103">EB20/6%</f>
        <v>100</v>
      </c>
      <c r="EC21" s="9">
        <f t="shared" ref="EC21" si="104">EC20/6%</f>
        <v>0</v>
      </c>
      <c r="ED21" s="9">
        <f t="shared" ref="ED21" si="105">ED20/6%</f>
        <v>0</v>
      </c>
      <c r="EE21" s="9">
        <f t="shared" ref="EE21" si="106">EE20/6%</f>
        <v>0</v>
      </c>
      <c r="EF21" s="9">
        <f t="shared" ref="EF21" si="107">EF20/6%</f>
        <v>0</v>
      </c>
      <c r="EG21" s="9">
        <f t="shared" ref="EG21" si="108">EG20/6%</f>
        <v>100</v>
      </c>
      <c r="EH21" s="9">
        <f t="shared" ref="EH21" si="109">EH20/6%</f>
        <v>0</v>
      </c>
      <c r="EI21" s="9">
        <f t="shared" ref="EI21" si="110">EI20/6%</f>
        <v>0</v>
      </c>
      <c r="EJ21" s="9">
        <f t="shared" ref="EJ21" si="111">EJ20/6%</f>
        <v>0</v>
      </c>
      <c r="EK21" s="9">
        <f t="shared" ref="EK21" si="112">EK20/6%</f>
        <v>0</v>
      </c>
      <c r="EL21" s="9">
        <f t="shared" ref="EL21" si="113">EL20/6%</f>
        <v>100</v>
      </c>
      <c r="EM21" s="9">
        <f t="shared" ref="EM21" si="114">EM20/6%</f>
        <v>0</v>
      </c>
      <c r="EN21" s="9">
        <f t="shared" ref="EN21" si="115">EN20/6%</f>
        <v>0</v>
      </c>
      <c r="EO21" s="9">
        <f t="shared" ref="EO21" si="116">EO20/6%</f>
        <v>0</v>
      </c>
      <c r="EP21" s="9">
        <f t="shared" ref="EP21" si="117">EP20/6%</f>
        <v>100</v>
      </c>
      <c r="EQ21" s="9">
        <f t="shared" ref="EQ21" si="118">EQ20/6%</f>
        <v>0</v>
      </c>
      <c r="ER21" s="9">
        <f t="shared" ref="ER21" si="119">ER20/6%</f>
        <v>100</v>
      </c>
      <c r="ES21" s="9">
        <f t="shared" ref="ES21" si="120">ES20/6%</f>
        <v>0</v>
      </c>
      <c r="ET21" s="9">
        <f t="shared" ref="ET21" si="121">ET20/6%</f>
        <v>0</v>
      </c>
      <c r="EU21" s="9">
        <f t="shared" ref="EU21" si="122">EU20/6%</f>
        <v>100</v>
      </c>
      <c r="EV21" s="9">
        <f t="shared" ref="EV21" si="123">EV20/6%</f>
        <v>0</v>
      </c>
      <c r="EW21" s="9">
        <f t="shared" ref="EW21" si="124">EW20/6%</f>
        <v>0</v>
      </c>
      <c r="EX21" s="9">
        <f t="shared" ref="EX21" si="125">EX20/6%</f>
        <v>100</v>
      </c>
      <c r="EY21" s="9">
        <f t="shared" ref="EY21" si="126">EY20/6%</f>
        <v>0</v>
      </c>
      <c r="EZ21" s="9">
        <f t="shared" ref="EZ21" si="127">EZ20/6%</f>
        <v>0</v>
      </c>
      <c r="FA21" s="9">
        <f t="shared" ref="FA21" si="128">FA20/6%</f>
        <v>100</v>
      </c>
      <c r="FB21" s="9">
        <f t="shared" ref="FB21" si="129">FB20/6%</f>
        <v>0</v>
      </c>
      <c r="FC21" s="9">
        <f t="shared" ref="FC21" si="130">FC20/6%</f>
        <v>0</v>
      </c>
      <c r="FD21" s="9">
        <f t="shared" ref="FD21" si="131">FD20/6%</f>
        <v>100</v>
      </c>
      <c r="FE21" s="9">
        <f t="shared" ref="FE21" si="132">FE20/6%</f>
        <v>0</v>
      </c>
      <c r="FF21" s="9">
        <f t="shared" ref="FF21:FG21" si="133">FF20/6%</f>
        <v>0</v>
      </c>
      <c r="FG21" s="9">
        <f t="shared" si="133"/>
        <v>100</v>
      </c>
      <c r="FH21" s="9">
        <f t="shared" ref="FH21" si="134">FH20/6%</f>
        <v>0</v>
      </c>
      <c r="FI21" s="9">
        <f t="shared" ref="FI21" si="135">FI20/6%</f>
        <v>0</v>
      </c>
      <c r="FJ21" s="9">
        <f t="shared" ref="FJ21" si="136">FJ20/6%</f>
        <v>100</v>
      </c>
      <c r="FK21" s="9">
        <f t="shared" ref="FK21" si="137">FK20/6%</f>
        <v>0</v>
      </c>
      <c r="FL21" s="9">
        <f t="shared" ref="FL21" si="138">FL20/6%</f>
        <v>0</v>
      </c>
      <c r="FM21" s="9">
        <f t="shared" ref="FM21" si="139">FM20/6%</f>
        <v>100</v>
      </c>
      <c r="FN21" s="9">
        <f t="shared" ref="FN21" si="140">FN20/6%</f>
        <v>0</v>
      </c>
      <c r="FO21" s="9">
        <f t="shared" ref="FO21" si="141">FO20/6%</f>
        <v>100</v>
      </c>
      <c r="FP21" s="9">
        <f t="shared" ref="FP21" si="142">FP20/6%</f>
        <v>0</v>
      </c>
      <c r="FQ21" s="9">
        <f t="shared" ref="FQ21" si="143">FQ20/6%</f>
        <v>0</v>
      </c>
      <c r="FR21" s="9">
        <f t="shared" ref="FR21" si="144">FR20/6%</f>
        <v>0</v>
      </c>
      <c r="FS21" s="9">
        <f t="shared" ref="FS21" si="145">FS20/6%</f>
        <v>100</v>
      </c>
      <c r="FT21" s="9">
        <f t="shared" ref="FT21" si="146">FT20/6%</f>
        <v>0</v>
      </c>
      <c r="FU21" s="9">
        <f t="shared" ref="FU21" si="147">FU20/6%</f>
        <v>0</v>
      </c>
      <c r="FV21" s="9">
        <f t="shared" ref="FV21" si="148">FV20/6%</f>
        <v>100</v>
      </c>
      <c r="FW21" s="9">
        <f t="shared" ref="FW21" si="149">FW20/6%</f>
        <v>0</v>
      </c>
      <c r="FX21" s="9">
        <f t="shared" ref="FX21" si="150">FX20/6%</f>
        <v>0</v>
      </c>
      <c r="FY21" s="9">
        <f t="shared" ref="FY21" si="151">FY20/6%</f>
        <v>100</v>
      </c>
      <c r="FZ21" s="9">
        <f t="shared" ref="FZ21" si="152">FZ20/6%</f>
        <v>0</v>
      </c>
      <c r="GA21" s="9">
        <f t="shared" ref="GA21" si="153">GA20/6%</f>
        <v>50</v>
      </c>
      <c r="GB21" s="9">
        <f t="shared" ref="GB21" si="154">GB20/6%</f>
        <v>50</v>
      </c>
      <c r="GC21" s="9">
        <f t="shared" ref="GC21" si="155">GC20/6%</f>
        <v>0</v>
      </c>
      <c r="GD21" s="9">
        <f t="shared" ref="GD21" si="156">GD20/6%</f>
        <v>0</v>
      </c>
      <c r="GE21" s="9">
        <f t="shared" ref="GE21" si="157">GE20/6%</f>
        <v>100</v>
      </c>
      <c r="GF21" s="9">
        <f t="shared" ref="GF21" si="158">GF20/6%</f>
        <v>0</v>
      </c>
      <c r="GG21" s="9">
        <f t="shared" ref="GG21" si="159">GG20/6%</f>
        <v>50</v>
      </c>
      <c r="GH21" s="9">
        <f t="shared" ref="GH21" si="160">GH20/6%</f>
        <v>50</v>
      </c>
      <c r="GI21" s="9">
        <f t="shared" ref="GI21" si="161">GI20/6%</f>
        <v>0</v>
      </c>
      <c r="GJ21" s="9">
        <f t="shared" ref="GJ21" si="162">GJ20/6%</f>
        <v>50</v>
      </c>
      <c r="GK21" s="9">
        <f t="shared" ref="GK21" si="163">GK20/6%</f>
        <v>50</v>
      </c>
      <c r="GL21" s="9">
        <f t="shared" ref="GL21:GM21" si="164">GL20/6%</f>
        <v>0</v>
      </c>
      <c r="GM21" s="9">
        <f t="shared" si="164"/>
        <v>16.666666666666668</v>
      </c>
      <c r="GN21" s="9">
        <f t="shared" ref="GN21" si="165">GN20/6%</f>
        <v>83.333333333333343</v>
      </c>
      <c r="GO21" s="9">
        <f t="shared" ref="GO21" si="166">GO20/6%</f>
        <v>0</v>
      </c>
      <c r="GP21" s="9">
        <f t="shared" ref="GP21" si="167">GP20/6%</f>
        <v>0</v>
      </c>
      <c r="GQ21" s="9">
        <f t="shared" ref="GQ21" si="168">GQ20/6%</f>
        <v>100</v>
      </c>
      <c r="GR21" s="9">
        <f t="shared" ref="GR21" si="169">GR20/6%</f>
        <v>0</v>
      </c>
      <c r="GS21" s="9">
        <f t="shared" ref="GS21" si="170">GS20/6%</f>
        <v>0</v>
      </c>
      <c r="GT21" s="9">
        <f t="shared" ref="GT21" si="171">GT20/6%</f>
        <v>0</v>
      </c>
      <c r="GU21" s="9">
        <f t="shared" ref="GU21" si="172">GU20/6%</f>
        <v>100</v>
      </c>
      <c r="GV21" s="9">
        <f t="shared" ref="GV21" si="173">GV20/6%</f>
        <v>0</v>
      </c>
      <c r="GW21" s="9">
        <f t="shared" ref="GW21" si="174">GW20/6%</f>
        <v>100</v>
      </c>
      <c r="GX21" s="9">
        <f t="shared" ref="GX21" si="175">GX20/6%</f>
        <v>0</v>
      </c>
      <c r="GY21" s="9">
        <f t="shared" ref="GY21" si="176">GY20/6%</f>
        <v>0</v>
      </c>
      <c r="GZ21" s="9">
        <f t="shared" ref="GZ21" si="177">GZ20/6%</f>
        <v>100</v>
      </c>
      <c r="HA21" s="9">
        <f t="shared" ref="HA21" si="178">HA20/6%</f>
        <v>0</v>
      </c>
      <c r="HB21" s="9">
        <f t="shared" ref="HB21" si="179">HB20/6%</f>
        <v>0</v>
      </c>
      <c r="HC21" s="9">
        <f t="shared" ref="HC21" si="180">HC20/6%</f>
        <v>100</v>
      </c>
      <c r="HD21" s="9">
        <f t="shared" ref="HD21" si="181">HD20/6%</f>
        <v>0</v>
      </c>
      <c r="HE21" s="9">
        <f t="shared" ref="HE21" si="182">HE20/6%</f>
        <v>0</v>
      </c>
      <c r="HF21" s="9">
        <f t="shared" ref="HF21" si="183">HF20/6%</f>
        <v>100</v>
      </c>
      <c r="HG21" s="9">
        <f t="shared" ref="HG21" si="184">HG20/6%</f>
        <v>0</v>
      </c>
      <c r="HH21" s="9">
        <f t="shared" ref="HH21" si="185">HH20/6%</f>
        <v>50</v>
      </c>
      <c r="HI21" s="9">
        <f t="shared" ref="HI21" si="186">HI20/6%</f>
        <v>50</v>
      </c>
      <c r="HJ21" s="9">
        <f t="shared" ref="HJ21" si="187">HJ20/6%</f>
        <v>0</v>
      </c>
      <c r="HK21" s="9">
        <f t="shared" ref="HK21" si="188">HK20/6%</f>
        <v>66.666666666666671</v>
      </c>
      <c r="HL21" s="9">
        <f t="shared" ref="HL21" si="189">HL20/6%</f>
        <v>33.333333333333336</v>
      </c>
      <c r="HM21" s="9">
        <f t="shared" ref="HM21" si="190">HM20/6%</f>
        <v>0</v>
      </c>
      <c r="HN21" s="9">
        <f t="shared" ref="HN21" si="191">HN20/6%</f>
        <v>0</v>
      </c>
      <c r="HO21" s="9">
        <f t="shared" ref="HO21" si="192">HO20/6%</f>
        <v>0</v>
      </c>
      <c r="HP21" s="9">
        <f t="shared" ref="HP21" si="193">HP20/6%</f>
        <v>100</v>
      </c>
      <c r="HQ21" s="9">
        <f t="shared" ref="HQ21" si="194">HQ20/6%</f>
        <v>0</v>
      </c>
      <c r="HR21" s="9">
        <f t="shared" ref="HR21:HS21" si="195">HR20/6%</f>
        <v>0</v>
      </c>
      <c r="HS21" s="9">
        <f t="shared" si="195"/>
        <v>100</v>
      </c>
      <c r="HT21" s="9">
        <f t="shared" ref="HT21" si="196">HT20/6%</f>
        <v>0</v>
      </c>
      <c r="HU21" s="9">
        <f t="shared" ref="HU21" si="197">HU20/6%</f>
        <v>0</v>
      </c>
      <c r="HV21" s="9">
        <f t="shared" ref="HV21" si="198">HV20/6%</f>
        <v>100</v>
      </c>
      <c r="HW21" s="9">
        <f t="shared" ref="HW21" si="199">HW20/6%</f>
        <v>66.666666666666671</v>
      </c>
      <c r="HX21" s="9">
        <f t="shared" ref="HX21" si="200">HX20/6%</f>
        <v>33.333333333333336</v>
      </c>
      <c r="HY21" s="9">
        <f t="shared" ref="HY21" si="201">HY20/6%</f>
        <v>0</v>
      </c>
      <c r="HZ21" s="9">
        <f t="shared" ref="HZ21" si="202">HZ20/6%</f>
        <v>0</v>
      </c>
      <c r="IA21" s="9">
        <f t="shared" ref="IA21" si="203">IA20/6%</f>
        <v>100</v>
      </c>
      <c r="IB21" s="9">
        <f t="shared" ref="IB21" si="204">IB20/6%</f>
        <v>0</v>
      </c>
      <c r="IC21" s="9">
        <f t="shared" ref="IC21" si="205">IC20/6%</f>
        <v>100</v>
      </c>
      <c r="ID21" s="9">
        <f t="shared" ref="ID21" si="206">ID20/6%</f>
        <v>0</v>
      </c>
      <c r="IE21" s="9">
        <f t="shared" ref="IE21" si="207">IE20/6%</f>
        <v>0</v>
      </c>
      <c r="IF21" s="9">
        <f t="shared" ref="IF21" si="208">IF20/6%</f>
        <v>66.666666666666671</v>
      </c>
      <c r="IG21" s="9">
        <f t="shared" ref="IG21" si="209">IG20/6%</f>
        <v>33.333333333333336</v>
      </c>
      <c r="IH21" s="9">
        <f t="shared" ref="IH21" si="210">IH20/6%</f>
        <v>0</v>
      </c>
      <c r="II21" s="9">
        <f t="shared" ref="II21" si="211">II20/6%</f>
        <v>100</v>
      </c>
      <c r="IJ21" s="9">
        <f t="shared" ref="IJ21" si="212">IJ20/6%</f>
        <v>0</v>
      </c>
      <c r="IK21" s="9">
        <f t="shared" ref="IK21" si="213">IK20/6%</f>
        <v>0</v>
      </c>
      <c r="IL21" s="9">
        <f t="shared" ref="IL21" si="214">IL20/6%</f>
        <v>33.333333333333336</v>
      </c>
      <c r="IM21" s="9">
        <f t="shared" ref="IM21" si="215">IM20/6%</f>
        <v>50</v>
      </c>
      <c r="IN21" s="9">
        <f t="shared" ref="IN21" si="216">IN20/6%</f>
        <v>16.666666666666668</v>
      </c>
      <c r="IO21" s="9">
        <f t="shared" ref="IO21" si="217">IO20/6%</f>
        <v>50</v>
      </c>
      <c r="IP21" s="9">
        <f t="shared" ref="IP21" si="218">IP20/6%</f>
        <v>50</v>
      </c>
      <c r="IQ21" s="9">
        <f t="shared" ref="IQ21" si="219">IQ20/6%</f>
        <v>0</v>
      </c>
      <c r="IR21" s="9">
        <f t="shared" ref="IR21" si="220">IR20/6%</f>
        <v>100</v>
      </c>
      <c r="IS21" s="9">
        <f t="shared" ref="IS21" si="221">IS20/6%</f>
        <v>0</v>
      </c>
      <c r="IT21" s="9">
        <f t="shared" ref="IT21" si="222">IT20/6%</f>
        <v>0</v>
      </c>
    </row>
    <row r="23" spans="1:692" x14ac:dyDescent="0.25">
      <c r="B23" t="s">
        <v>368</v>
      </c>
    </row>
    <row r="24" spans="1:692" x14ac:dyDescent="0.25">
      <c r="B24" t="s">
        <v>369</v>
      </c>
      <c r="C24" t="s">
        <v>363</v>
      </c>
      <c r="D24" s="29">
        <f>(C21+F21+I21+L21+O21+R21+U21)/6</f>
        <v>16.666666666666668</v>
      </c>
      <c r="E24" s="15">
        <f>D24/100*6</f>
        <v>1</v>
      </c>
    </row>
    <row r="25" spans="1:692" x14ac:dyDescent="0.25">
      <c r="B25" t="s">
        <v>370</v>
      </c>
      <c r="C25" t="s">
        <v>363</v>
      </c>
      <c r="D25" s="29">
        <f>(D21+G21+J21+M21+P21+S21+V21)/7</f>
        <v>100</v>
      </c>
      <c r="E25" s="15">
        <f t="shared" ref="E25:E43" si="223">D25/100*6</f>
        <v>6</v>
      </c>
    </row>
    <row r="26" spans="1:692" x14ac:dyDescent="0.25">
      <c r="B26" t="s">
        <v>371</v>
      </c>
      <c r="C26" t="s">
        <v>363</v>
      </c>
      <c r="D26" s="29">
        <f>(E21+H21+K21+N21+Q21+T21+W21)/7</f>
        <v>0</v>
      </c>
      <c r="E26" s="15">
        <f t="shared" si="223"/>
        <v>0</v>
      </c>
    </row>
    <row r="27" spans="1:692" x14ac:dyDescent="0.25">
      <c r="D27" s="23">
        <f>SUM(D24:D26)</f>
        <v>116.66666666666667</v>
      </c>
      <c r="E27" s="15">
        <f t="shared" si="223"/>
        <v>7</v>
      </c>
    </row>
    <row r="28" spans="1:692" x14ac:dyDescent="0.25">
      <c r="B28" t="s">
        <v>369</v>
      </c>
      <c r="C28" t="s">
        <v>364</v>
      </c>
      <c r="D28" s="29">
        <f>(X21+AA21+AD21+AG21+AJ21+AM21+AP21+AS21+AV21+AY21+BB21+BE21+BH21+BK21+BN21+BQ21+BT21+BW21+BZ21+CC21+CF21+CI21+CL21+CO21+CR21+CU21+CX21+DA21)/28</f>
        <v>5.9523809523809534</v>
      </c>
      <c r="E28" s="15">
        <f t="shared" si="223"/>
        <v>0.35714285714285721</v>
      </c>
    </row>
    <row r="29" spans="1:692" x14ac:dyDescent="0.25">
      <c r="B29" t="s">
        <v>370</v>
      </c>
      <c r="C29" t="s">
        <v>364</v>
      </c>
      <c r="D29" s="29">
        <v>66.7</v>
      </c>
      <c r="E29" s="15">
        <f t="shared" si="223"/>
        <v>4.0020000000000007</v>
      </c>
    </row>
    <row r="30" spans="1:692" x14ac:dyDescent="0.25">
      <c r="B30" t="s">
        <v>371</v>
      </c>
      <c r="C30" t="s">
        <v>364</v>
      </c>
      <c r="D30" s="29">
        <v>33.299999999999997</v>
      </c>
      <c r="E30" s="15">
        <v>2</v>
      </c>
    </row>
    <row r="31" spans="1:692" x14ac:dyDescent="0.25">
      <c r="D31" s="23">
        <f>SUM(D28:D30)</f>
        <v>105.95238095238095</v>
      </c>
      <c r="E31" s="15">
        <f t="shared" si="223"/>
        <v>6.3571428571428577</v>
      </c>
    </row>
    <row r="32" spans="1:692" x14ac:dyDescent="0.25">
      <c r="B32" t="s">
        <v>369</v>
      </c>
      <c r="C32" t="s">
        <v>365</v>
      </c>
      <c r="D32" s="29">
        <f>(DD21+DG21+DJ21+DM21+DP21+DS21+DV21)/7</f>
        <v>0</v>
      </c>
      <c r="E32" s="15">
        <f t="shared" si="223"/>
        <v>0</v>
      </c>
    </row>
    <row r="33" spans="2:5" x14ac:dyDescent="0.25">
      <c r="B33" t="s">
        <v>370</v>
      </c>
      <c r="C33" t="s">
        <v>365</v>
      </c>
      <c r="D33" s="29">
        <v>66.7</v>
      </c>
      <c r="E33" s="15">
        <v>4</v>
      </c>
    </row>
    <row r="34" spans="2:5" x14ac:dyDescent="0.25">
      <c r="B34" t="s">
        <v>371</v>
      </c>
      <c r="C34" t="s">
        <v>365</v>
      </c>
      <c r="D34" s="29">
        <v>33.299999999999997</v>
      </c>
      <c r="E34" s="15">
        <v>2</v>
      </c>
    </row>
    <row r="35" spans="2:5" x14ac:dyDescent="0.25">
      <c r="D35" s="23">
        <f>SUM(D32:D34)</f>
        <v>100</v>
      </c>
      <c r="E35" s="15">
        <f t="shared" si="223"/>
        <v>6</v>
      </c>
    </row>
    <row r="36" spans="2:5" x14ac:dyDescent="0.25">
      <c r="B36" t="s">
        <v>369</v>
      </c>
      <c r="C36" t="s">
        <v>366</v>
      </c>
      <c r="D36" s="29">
        <v>16.7</v>
      </c>
      <c r="E36" s="15">
        <f t="shared" si="223"/>
        <v>1.0019999999999998</v>
      </c>
    </row>
    <row r="37" spans="2:5" x14ac:dyDescent="0.25">
      <c r="B37" t="s">
        <v>370</v>
      </c>
      <c r="C37" t="s">
        <v>366</v>
      </c>
      <c r="D37" s="29">
        <v>66.400000000000006</v>
      </c>
      <c r="E37" s="15">
        <f t="shared" si="223"/>
        <v>3.984</v>
      </c>
    </row>
    <row r="38" spans="2:5" x14ac:dyDescent="0.25">
      <c r="B38" t="s">
        <v>371</v>
      </c>
      <c r="C38" t="s">
        <v>366</v>
      </c>
      <c r="D38" s="29">
        <v>16.7</v>
      </c>
      <c r="E38" s="15">
        <f t="shared" si="223"/>
        <v>1.0019999999999998</v>
      </c>
    </row>
    <row r="39" spans="2:5" x14ac:dyDescent="0.25">
      <c r="D39" s="23">
        <f>SUM(D36:D38)</f>
        <v>99.800000000000011</v>
      </c>
      <c r="E39" s="15">
        <f t="shared" si="223"/>
        <v>5.9880000000000004</v>
      </c>
    </row>
    <row r="40" spans="2:5" x14ac:dyDescent="0.25">
      <c r="B40" t="s">
        <v>369</v>
      </c>
      <c r="C40" t="s">
        <v>367</v>
      </c>
      <c r="D40" s="29">
        <v>0</v>
      </c>
      <c r="E40" s="15">
        <f t="shared" si="223"/>
        <v>0</v>
      </c>
    </row>
    <row r="41" spans="2:5" x14ac:dyDescent="0.25">
      <c r="B41" t="s">
        <v>370</v>
      </c>
      <c r="C41" t="s">
        <v>367</v>
      </c>
      <c r="D41" s="29">
        <v>66.7</v>
      </c>
      <c r="E41" s="15">
        <v>4</v>
      </c>
    </row>
    <row r="42" spans="2:5" x14ac:dyDescent="0.25">
      <c r="B42" t="s">
        <v>371</v>
      </c>
      <c r="C42" t="s">
        <v>367</v>
      </c>
      <c r="D42" s="29">
        <v>33.299999999999997</v>
      </c>
      <c r="E42" s="15">
        <v>2</v>
      </c>
    </row>
    <row r="43" spans="2:5" x14ac:dyDescent="0.25">
      <c r="D43" s="23">
        <f>SUM(D40:D42)</f>
        <v>100</v>
      </c>
      <c r="E43" s="15">
        <f t="shared" si="223"/>
        <v>6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20:B20"/>
    <mergeCell ref="A21:B21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кіші топ </vt:lpstr>
      <vt:lpstr>мектепалды топ, сынып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Мектеп</cp:lastModifiedBy>
  <dcterms:created xsi:type="dcterms:W3CDTF">2022-12-22T06:57:03Z</dcterms:created>
  <dcterms:modified xsi:type="dcterms:W3CDTF">2024-02-23T06:00:44Z</dcterms:modified>
</cp:coreProperties>
</file>