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295" windowHeight="4545" activeTab="3"/>
  </bookViews>
  <sheets>
    <sheet name="кіші топ " sheetId="2" r:id="rId1"/>
    <sheet name="ортаңғы топ" sheetId="3" r:id="rId2"/>
    <sheet name="ересек топ" sheetId="4" r:id="rId3"/>
    <sheet name="мектепалды топ, сынып" sheetId="5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2" l="1"/>
  <c r="E43" i="2"/>
  <c r="E42" i="2"/>
  <c r="E40" i="2"/>
  <c r="E39" i="2"/>
  <c r="E38" i="2"/>
  <c r="E36" i="2"/>
  <c r="E35" i="2"/>
  <c r="E34" i="2"/>
  <c r="E32" i="2"/>
  <c r="E31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DJ23" i="2"/>
  <c r="DK23" i="2"/>
  <c r="DL23" i="2"/>
  <c r="DM23" i="2"/>
  <c r="DN23" i="2"/>
  <c r="DO23" i="2"/>
  <c r="DP23" i="2"/>
  <c r="DQ23" i="2"/>
  <c r="DR23" i="2"/>
  <c r="C23" i="2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CV22" i="3"/>
  <c r="CW22" i="3"/>
  <c r="CX22" i="3"/>
  <c r="CY22" i="3"/>
  <c r="CZ22" i="3"/>
  <c r="DA22" i="3"/>
  <c r="DB22" i="3"/>
  <c r="DC22" i="3"/>
  <c r="DD22" i="3"/>
  <c r="DE22" i="3"/>
  <c r="DF22" i="3"/>
  <c r="DG22" i="3"/>
  <c r="DH22" i="3"/>
  <c r="DI22" i="3"/>
  <c r="DJ22" i="3"/>
  <c r="DK22" i="3"/>
  <c r="DL22" i="3"/>
  <c r="DM22" i="3"/>
  <c r="DN22" i="3"/>
  <c r="DO22" i="3"/>
  <c r="DP22" i="3"/>
  <c r="DQ22" i="3"/>
  <c r="DR22" i="3"/>
  <c r="DS22" i="3"/>
  <c r="DT22" i="3"/>
  <c r="DU22" i="3"/>
  <c r="DV22" i="3"/>
  <c r="DW22" i="3"/>
  <c r="DX22" i="3"/>
  <c r="DY22" i="3"/>
  <c r="EA22" i="3"/>
  <c r="EB22" i="3"/>
  <c r="EC22" i="3"/>
  <c r="ED22" i="3"/>
  <c r="EE22" i="3"/>
  <c r="EF22" i="3"/>
  <c r="EG22" i="3"/>
  <c r="EH22" i="3"/>
  <c r="EI22" i="3"/>
  <c r="EJ22" i="3"/>
  <c r="EK22" i="3"/>
  <c r="EL22" i="3"/>
  <c r="EM22" i="3"/>
  <c r="EN22" i="3"/>
  <c r="EO22" i="3"/>
  <c r="EP22" i="3"/>
  <c r="EQ22" i="3"/>
  <c r="ER22" i="3"/>
  <c r="ES22" i="3"/>
  <c r="ET22" i="3"/>
  <c r="EU22" i="3"/>
  <c r="EV22" i="3"/>
  <c r="EW22" i="3"/>
  <c r="EX22" i="3"/>
  <c r="EY22" i="3"/>
  <c r="EZ22" i="3"/>
  <c r="FA22" i="3"/>
  <c r="FB22" i="3"/>
  <c r="FC22" i="3"/>
  <c r="FD22" i="3"/>
  <c r="FE22" i="3"/>
  <c r="FF22" i="3"/>
  <c r="FG22" i="3"/>
  <c r="FH22" i="3"/>
  <c r="FI22" i="3"/>
  <c r="FJ22" i="3"/>
  <c r="FK22" i="3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S20" i="4"/>
  <c r="BT20" i="4"/>
  <c r="BU20" i="4"/>
  <c r="BV20" i="4"/>
  <c r="BW20" i="4"/>
  <c r="BX20" i="4"/>
  <c r="BY20" i="4"/>
  <c r="BZ20" i="4"/>
  <c r="CA20" i="4"/>
  <c r="CB20" i="4"/>
  <c r="CC20" i="4"/>
  <c r="CD20" i="4"/>
  <c r="CE20" i="4"/>
  <c r="CF20" i="4"/>
  <c r="CG20" i="4"/>
  <c r="CH20" i="4"/>
  <c r="CI20" i="4"/>
  <c r="CJ20" i="4"/>
  <c r="CK20" i="4"/>
  <c r="CL20" i="4"/>
  <c r="CM20" i="4"/>
  <c r="CN20" i="4"/>
  <c r="CO20" i="4"/>
  <c r="CP20" i="4"/>
  <c r="CQ20" i="4"/>
  <c r="CR20" i="4"/>
  <c r="CS20" i="4"/>
  <c r="CT20" i="4"/>
  <c r="CU20" i="4"/>
  <c r="CV20" i="4"/>
  <c r="CW20" i="4"/>
  <c r="CX20" i="4"/>
  <c r="CY20" i="4"/>
  <c r="CZ20" i="4"/>
  <c r="DA20" i="4"/>
  <c r="DB20" i="4"/>
  <c r="DC20" i="4"/>
  <c r="DD20" i="4"/>
  <c r="DE20" i="4"/>
  <c r="DF20" i="4"/>
  <c r="DG20" i="4"/>
  <c r="DH20" i="4"/>
  <c r="DI20" i="4"/>
  <c r="DJ20" i="4"/>
  <c r="DK20" i="4"/>
  <c r="DL20" i="4"/>
  <c r="DM20" i="4"/>
  <c r="DN20" i="4"/>
  <c r="DO20" i="4"/>
  <c r="DP20" i="4"/>
  <c r="DQ20" i="4"/>
  <c r="DR20" i="4"/>
  <c r="DS20" i="4"/>
  <c r="DT20" i="4"/>
  <c r="DU20" i="4"/>
  <c r="DV20" i="4"/>
  <c r="DW20" i="4"/>
  <c r="DX20" i="4"/>
  <c r="DY20" i="4"/>
  <c r="DZ20" i="4"/>
  <c r="EA20" i="4"/>
  <c r="EB20" i="4"/>
  <c r="EC20" i="4"/>
  <c r="ED20" i="4"/>
  <c r="EE20" i="4"/>
  <c r="EF20" i="4"/>
  <c r="EG20" i="4"/>
  <c r="EH20" i="4"/>
  <c r="EI20" i="4"/>
  <c r="EJ20" i="4"/>
  <c r="EK20" i="4"/>
  <c r="EL20" i="4"/>
  <c r="EM20" i="4"/>
  <c r="EN20" i="4"/>
  <c r="EO20" i="4"/>
  <c r="EP20" i="4"/>
  <c r="EQ20" i="4"/>
  <c r="ER20" i="4"/>
  <c r="ES20" i="4"/>
  <c r="ET20" i="4"/>
  <c r="EU20" i="4"/>
  <c r="EV20" i="4"/>
  <c r="EW20" i="4"/>
  <c r="EX20" i="4"/>
  <c r="EY20" i="4"/>
  <c r="EZ20" i="4"/>
  <c r="FA20" i="4"/>
  <c r="FB20" i="4"/>
  <c r="FC20" i="4"/>
  <c r="FD20" i="4"/>
  <c r="FE20" i="4"/>
  <c r="FF20" i="4"/>
  <c r="FG20" i="4"/>
  <c r="FH20" i="4"/>
  <c r="FI20" i="4"/>
  <c r="FJ20" i="4"/>
  <c r="FK20" i="4"/>
  <c r="FL20" i="4"/>
  <c r="FM20" i="4"/>
  <c r="FN20" i="4"/>
  <c r="FO20" i="4"/>
  <c r="FP20" i="4"/>
  <c r="FQ20" i="4"/>
  <c r="FR20" i="4"/>
  <c r="FS20" i="4"/>
  <c r="FT20" i="4"/>
  <c r="FU20" i="4"/>
  <c r="FV20" i="4"/>
  <c r="FW20" i="4"/>
  <c r="FX20" i="4"/>
  <c r="FY20" i="4"/>
  <c r="FZ20" i="4"/>
  <c r="GA20" i="4"/>
  <c r="GB20" i="4"/>
  <c r="GC20" i="4"/>
  <c r="GD20" i="4"/>
  <c r="GE20" i="4"/>
  <c r="GF20" i="4"/>
  <c r="GG20" i="4"/>
  <c r="GH20" i="4"/>
  <c r="GI20" i="4"/>
  <c r="GJ20" i="4"/>
  <c r="GK20" i="4"/>
  <c r="GL20" i="4"/>
  <c r="GM20" i="4"/>
  <c r="GN20" i="4"/>
  <c r="GO20" i="4"/>
  <c r="GP20" i="4"/>
  <c r="GQ20" i="4"/>
  <c r="GR20" i="4"/>
  <c r="C20" i="4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BK22" i="5"/>
  <c r="BL22" i="5"/>
  <c r="BM22" i="5"/>
  <c r="BN22" i="5"/>
  <c r="BO22" i="5"/>
  <c r="BP22" i="5"/>
  <c r="BQ22" i="5"/>
  <c r="BR22" i="5"/>
  <c r="BS22" i="5"/>
  <c r="BT22" i="5"/>
  <c r="BU22" i="5"/>
  <c r="BV22" i="5"/>
  <c r="BW22" i="5"/>
  <c r="BX22" i="5"/>
  <c r="BY22" i="5"/>
  <c r="BZ22" i="5"/>
  <c r="CA22" i="5"/>
  <c r="CB22" i="5"/>
  <c r="CC22" i="5"/>
  <c r="CD22" i="5"/>
  <c r="CE22" i="5"/>
  <c r="CF22" i="5"/>
  <c r="CG22" i="5"/>
  <c r="CH22" i="5"/>
  <c r="CI22" i="5"/>
  <c r="CJ22" i="5"/>
  <c r="CK22" i="5"/>
  <c r="CL22" i="5"/>
  <c r="CM22" i="5"/>
  <c r="CN22" i="5"/>
  <c r="CO22" i="5"/>
  <c r="CP22" i="5"/>
  <c r="CQ22" i="5"/>
  <c r="CR22" i="5"/>
  <c r="CS22" i="5"/>
  <c r="CT22" i="5"/>
  <c r="CU22" i="5"/>
  <c r="CV22" i="5"/>
  <c r="CW22" i="5"/>
  <c r="CX22" i="5"/>
  <c r="CY22" i="5"/>
  <c r="CZ22" i="5"/>
  <c r="DA22" i="5"/>
  <c r="DB22" i="5"/>
  <c r="DC22" i="5"/>
  <c r="DD22" i="5"/>
  <c r="DE22" i="5"/>
  <c r="DF22" i="5"/>
  <c r="DG22" i="5"/>
  <c r="DH22" i="5"/>
  <c r="DI22" i="5"/>
  <c r="DJ22" i="5"/>
  <c r="DK22" i="5"/>
  <c r="DL22" i="5"/>
  <c r="DM22" i="5"/>
  <c r="DN22" i="5"/>
  <c r="DO22" i="5"/>
  <c r="DP22" i="5"/>
  <c r="DQ22" i="5"/>
  <c r="DR22" i="5"/>
  <c r="DS22" i="5"/>
  <c r="DT22" i="5"/>
  <c r="DU22" i="5"/>
  <c r="DV22" i="5"/>
  <c r="DW22" i="5"/>
  <c r="DX22" i="5"/>
  <c r="DY22" i="5"/>
  <c r="DZ22" i="5"/>
  <c r="EA22" i="5"/>
  <c r="EB22" i="5"/>
  <c r="EC22" i="5"/>
  <c r="ED22" i="5"/>
  <c r="EE22" i="5"/>
  <c r="EF22" i="5"/>
  <c r="EG22" i="5"/>
  <c r="EH22" i="5"/>
  <c r="EI22" i="5"/>
  <c r="EJ22" i="5"/>
  <c r="EK22" i="5"/>
  <c r="EL22" i="5"/>
  <c r="EM22" i="5"/>
  <c r="EN22" i="5"/>
  <c r="EO22" i="5"/>
  <c r="EP22" i="5"/>
  <c r="EQ22" i="5"/>
  <c r="ER22" i="5"/>
  <c r="ES22" i="5"/>
  <c r="ET22" i="5"/>
  <c r="EU22" i="5"/>
  <c r="EV22" i="5"/>
  <c r="EW22" i="5"/>
  <c r="EX22" i="5"/>
  <c r="EY22" i="5"/>
  <c r="EZ22" i="5"/>
  <c r="FA22" i="5"/>
  <c r="FB22" i="5"/>
  <c r="FC22" i="5"/>
  <c r="FD22" i="5"/>
  <c r="FE22" i="5"/>
  <c r="FF22" i="5"/>
  <c r="FG22" i="5"/>
  <c r="FH22" i="5"/>
  <c r="FI22" i="5"/>
  <c r="FJ22" i="5"/>
  <c r="FK22" i="5"/>
  <c r="FL22" i="5"/>
  <c r="FM22" i="5"/>
  <c r="FN22" i="5"/>
  <c r="FO22" i="5"/>
  <c r="FP22" i="5"/>
  <c r="FQ22" i="5"/>
  <c r="FR22" i="5"/>
  <c r="FS22" i="5"/>
  <c r="FT22" i="5"/>
  <c r="FU22" i="5"/>
  <c r="FV22" i="5"/>
  <c r="FW22" i="5"/>
  <c r="FX22" i="5"/>
  <c r="FY22" i="5"/>
  <c r="FZ22" i="5"/>
  <c r="GA22" i="5"/>
  <c r="GB22" i="5"/>
  <c r="GC22" i="5"/>
  <c r="GD22" i="5"/>
  <c r="GE22" i="5"/>
  <c r="GF22" i="5"/>
  <c r="GG22" i="5"/>
  <c r="GH22" i="5"/>
  <c r="GI22" i="5"/>
  <c r="GJ22" i="5"/>
  <c r="GK22" i="5"/>
  <c r="GL22" i="5"/>
  <c r="GM22" i="5"/>
  <c r="GN22" i="5"/>
  <c r="GO22" i="5"/>
  <c r="GP22" i="5"/>
  <c r="GQ22" i="5"/>
  <c r="GR22" i="5"/>
  <c r="GS22" i="5"/>
  <c r="GT22" i="5"/>
  <c r="GU22" i="5"/>
  <c r="GV22" i="5"/>
  <c r="GW22" i="5"/>
  <c r="GX22" i="5"/>
  <c r="GY22" i="5"/>
  <c r="GZ22" i="5"/>
  <c r="HA22" i="5"/>
  <c r="HB22" i="5"/>
  <c r="HC22" i="5"/>
  <c r="HD22" i="5"/>
  <c r="HE22" i="5"/>
  <c r="HF22" i="5"/>
  <c r="HG22" i="5"/>
  <c r="HH22" i="5"/>
  <c r="HI22" i="5"/>
  <c r="HJ22" i="5"/>
  <c r="HK22" i="5"/>
  <c r="HL22" i="5"/>
  <c r="HM22" i="5"/>
  <c r="HN22" i="5"/>
  <c r="HO22" i="5"/>
  <c r="HP22" i="5"/>
  <c r="HQ22" i="5"/>
  <c r="HR22" i="5"/>
  <c r="HS22" i="5"/>
  <c r="HT22" i="5"/>
  <c r="HU22" i="5"/>
  <c r="HV22" i="5"/>
  <c r="HW22" i="5"/>
  <c r="HX22" i="5"/>
  <c r="HY22" i="5"/>
  <c r="HZ22" i="5"/>
  <c r="IA22" i="5"/>
  <c r="IB22" i="5"/>
  <c r="IC22" i="5"/>
  <c r="ID22" i="5"/>
  <c r="IE22" i="5"/>
  <c r="IF22" i="5"/>
  <c r="IG22" i="5"/>
  <c r="IH22" i="5"/>
  <c r="II22" i="5"/>
  <c r="IJ22" i="5"/>
  <c r="IK22" i="5"/>
  <c r="IL22" i="5"/>
  <c r="IM22" i="5"/>
  <c r="IN22" i="5"/>
  <c r="IO22" i="5"/>
  <c r="IP22" i="5"/>
  <c r="IQ22" i="5"/>
  <c r="IR22" i="5"/>
  <c r="IS22" i="5"/>
  <c r="IT22" i="5"/>
  <c r="D27" i="3" l="1"/>
  <c r="C22" i="3"/>
  <c r="C22" i="2" l="1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DF22" i="2"/>
  <c r="DG22" i="2"/>
  <c r="DH22" i="2"/>
  <c r="DI22" i="2"/>
  <c r="DJ22" i="2"/>
  <c r="DK22" i="2"/>
  <c r="DL22" i="2"/>
  <c r="DM22" i="2"/>
  <c r="DN22" i="2"/>
  <c r="DO22" i="2"/>
  <c r="DP22" i="2"/>
  <c r="DQ22" i="2"/>
  <c r="DR22" i="2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CY21" i="3"/>
  <c r="CZ21" i="3"/>
  <c r="DA21" i="3"/>
  <c r="DB21" i="3"/>
  <c r="DC21" i="3"/>
  <c r="DD21" i="3"/>
  <c r="DE21" i="3"/>
  <c r="DF21" i="3"/>
  <c r="DG21" i="3"/>
  <c r="DH21" i="3"/>
  <c r="DI21" i="3"/>
  <c r="DJ21" i="3"/>
  <c r="DK21" i="3"/>
  <c r="DL21" i="3"/>
  <c r="DM21" i="3"/>
  <c r="DN21" i="3"/>
  <c r="DO21" i="3"/>
  <c r="DP21" i="3"/>
  <c r="DQ21" i="3"/>
  <c r="DR21" i="3"/>
  <c r="DS21" i="3"/>
  <c r="DT21" i="3"/>
  <c r="DU21" i="3"/>
  <c r="DV21" i="3"/>
  <c r="DW21" i="3"/>
  <c r="DX21" i="3"/>
  <c r="DY21" i="3"/>
  <c r="DZ21" i="3"/>
  <c r="DZ22" i="3" s="1"/>
  <c r="EA21" i="3"/>
  <c r="EB21" i="3"/>
  <c r="EC21" i="3"/>
  <c r="ED21" i="3"/>
  <c r="EE21" i="3"/>
  <c r="EF21" i="3"/>
  <c r="EG21" i="3"/>
  <c r="EH21" i="3"/>
  <c r="EI21" i="3"/>
  <c r="EJ21" i="3"/>
  <c r="EK21" i="3"/>
  <c r="EL21" i="3"/>
  <c r="EM21" i="3"/>
  <c r="EN21" i="3"/>
  <c r="EO21" i="3"/>
  <c r="EP21" i="3"/>
  <c r="EQ21" i="3"/>
  <c r="ER21" i="3"/>
  <c r="ES21" i="3"/>
  <c r="ET21" i="3"/>
  <c r="EU21" i="3"/>
  <c r="EV21" i="3"/>
  <c r="EW21" i="3"/>
  <c r="EX21" i="3"/>
  <c r="EY21" i="3"/>
  <c r="EZ21" i="3"/>
  <c r="FA21" i="3"/>
  <c r="FB21" i="3"/>
  <c r="FC21" i="3"/>
  <c r="FD21" i="3"/>
  <c r="FE21" i="3"/>
  <c r="FF21" i="3"/>
  <c r="FG21" i="3"/>
  <c r="FH21" i="3"/>
  <c r="FI21" i="3"/>
  <c r="FJ21" i="3"/>
  <c r="FK21" i="3"/>
  <c r="D26" i="2" l="1"/>
  <c r="E26" i="2" s="1"/>
  <c r="D32" i="2"/>
  <c r="D30" i="2"/>
  <c r="E30" i="2" s="1"/>
  <c r="D28" i="2"/>
  <c r="E28" i="2" s="1"/>
  <c r="D31" i="2"/>
  <c r="D27" i="2"/>
  <c r="E27" i="2" s="1"/>
  <c r="D26" i="3"/>
  <c r="E26" i="3" s="1"/>
  <c r="D25" i="3"/>
  <c r="D34" i="3"/>
  <c r="E34" i="3" s="1"/>
  <c r="D34" i="2"/>
  <c r="D42" i="2"/>
  <c r="D43" i="2"/>
  <c r="D44" i="2"/>
  <c r="D40" i="2"/>
  <c r="D38" i="2"/>
  <c r="D39" i="2"/>
  <c r="D35" i="2"/>
  <c r="D36" i="2"/>
  <c r="D43" i="3"/>
  <c r="E43" i="3" s="1"/>
  <c r="E27" i="3"/>
  <c r="D33" i="3"/>
  <c r="E33" i="3" s="1"/>
  <c r="D42" i="3"/>
  <c r="E42" i="3" s="1"/>
  <c r="D39" i="3"/>
  <c r="E39" i="3" s="1"/>
  <c r="D29" i="3"/>
  <c r="E29" i="3" s="1"/>
  <c r="D41" i="3"/>
  <c r="E41" i="3" s="1"/>
  <c r="D38" i="3"/>
  <c r="E38" i="3" s="1"/>
  <c r="D37" i="3"/>
  <c r="E37" i="3" s="1"/>
  <c r="D31" i="3"/>
  <c r="E31" i="3" s="1"/>
  <c r="D30" i="3"/>
  <c r="E30" i="3" s="1"/>
  <c r="D35" i="3"/>
  <c r="E35" i="3" s="1"/>
  <c r="E25" i="3" l="1"/>
  <c r="D28" i="3"/>
  <c r="D33" i="2"/>
  <c r="D29" i="2"/>
  <c r="E36" i="3"/>
  <c r="E40" i="3"/>
  <c r="D37" i="2"/>
  <c r="E28" i="3"/>
  <c r="E45" i="2"/>
  <c r="D45" i="2"/>
  <c r="E41" i="2"/>
  <c r="D41" i="2"/>
  <c r="E37" i="2"/>
  <c r="E33" i="2"/>
  <c r="E29" i="2"/>
  <c r="D40" i="3"/>
  <c r="D36" i="3"/>
  <c r="E32" i="3"/>
  <c r="D32" i="3"/>
  <c r="H21" i="5" l="1"/>
  <c r="C21" i="5"/>
  <c r="C22" i="5" s="1"/>
  <c r="BT19" i="4" l="1"/>
  <c r="BU19" i="4"/>
  <c r="BV19" i="4"/>
  <c r="D21" i="5" l="1"/>
  <c r="E21" i="5"/>
  <c r="F21" i="5"/>
  <c r="G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BC21" i="5"/>
  <c r="BD21" i="5"/>
  <c r="BE21" i="5"/>
  <c r="BF21" i="5"/>
  <c r="BG21" i="5"/>
  <c r="BH21" i="5"/>
  <c r="BI21" i="5"/>
  <c r="BJ21" i="5"/>
  <c r="BK21" i="5"/>
  <c r="BL21" i="5"/>
  <c r="BM21" i="5"/>
  <c r="BN21" i="5"/>
  <c r="BO21" i="5"/>
  <c r="BP21" i="5"/>
  <c r="BQ21" i="5"/>
  <c r="BR21" i="5"/>
  <c r="BS21" i="5"/>
  <c r="BT21" i="5"/>
  <c r="BU21" i="5"/>
  <c r="BV21" i="5"/>
  <c r="BW21" i="5"/>
  <c r="BX21" i="5"/>
  <c r="BY21" i="5"/>
  <c r="BZ21" i="5"/>
  <c r="CA21" i="5"/>
  <c r="CB21" i="5"/>
  <c r="CC21" i="5"/>
  <c r="CD21" i="5"/>
  <c r="CE21" i="5"/>
  <c r="CF21" i="5"/>
  <c r="CG21" i="5"/>
  <c r="CH21" i="5"/>
  <c r="CI21" i="5"/>
  <c r="CJ21" i="5"/>
  <c r="CK21" i="5"/>
  <c r="CL21" i="5"/>
  <c r="CM21" i="5"/>
  <c r="CN21" i="5"/>
  <c r="CO21" i="5"/>
  <c r="CP21" i="5"/>
  <c r="CQ21" i="5"/>
  <c r="CR21" i="5"/>
  <c r="CS21" i="5"/>
  <c r="CT21" i="5"/>
  <c r="CU21" i="5"/>
  <c r="CV21" i="5"/>
  <c r="CW21" i="5"/>
  <c r="CX21" i="5"/>
  <c r="CY21" i="5"/>
  <c r="CZ21" i="5"/>
  <c r="DA21" i="5"/>
  <c r="DB21" i="5"/>
  <c r="DC21" i="5"/>
  <c r="DD21" i="5"/>
  <c r="DE21" i="5"/>
  <c r="DF21" i="5"/>
  <c r="DG21" i="5"/>
  <c r="DH21" i="5"/>
  <c r="DI21" i="5"/>
  <c r="DJ21" i="5"/>
  <c r="DK21" i="5"/>
  <c r="DL21" i="5"/>
  <c r="DM21" i="5"/>
  <c r="DN21" i="5"/>
  <c r="DO21" i="5"/>
  <c r="DP21" i="5"/>
  <c r="DQ21" i="5"/>
  <c r="DR21" i="5"/>
  <c r="DS21" i="5"/>
  <c r="DT21" i="5"/>
  <c r="DU21" i="5"/>
  <c r="DV21" i="5"/>
  <c r="DW21" i="5"/>
  <c r="DX21" i="5"/>
  <c r="DY21" i="5"/>
  <c r="DZ21" i="5"/>
  <c r="EA21" i="5"/>
  <c r="EB21" i="5"/>
  <c r="EC21" i="5"/>
  <c r="ED21" i="5"/>
  <c r="EE21" i="5"/>
  <c r="EF21" i="5"/>
  <c r="EG21" i="5"/>
  <c r="EH21" i="5"/>
  <c r="EJ21" i="5"/>
  <c r="EK21" i="5"/>
  <c r="EL21" i="5"/>
  <c r="EM21" i="5"/>
  <c r="EN21" i="5"/>
  <c r="EO21" i="5"/>
  <c r="EP21" i="5"/>
  <c r="EQ21" i="5"/>
  <c r="ER21" i="5"/>
  <c r="ES21" i="5"/>
  <c r="ET21" i="5"/>
  <c r="EU21" i="5"/>
  <c r="EV21" i="5"/>
  <c r="EW21" i="5"/>
  <c r="EX21" i="5"/>
  <c r="EY21" i="5"/>
  <c r="EZ21" i="5"/>
  <c r="FA21" i="5"/>
  <c r="FB21" i="5"/>
  <c r="FC21" i="5"/>
  <c r="FD21" i="5"/>
  <c r="FE21" i="5"/>
  <c r="FF21" i="5"/>
  <c r="FG21" i="5"/>
  <c r="FH21" i="5"/>
  <c r="FI21" i="5"/>
  <c r="FJ21" i="5"/>
  <c r="FK21" i="5"/>
  <c r="FL21" i="5"/>
  <c r="FM21" i="5"/>
  <c r="FN21" i="5"/>
  <c r="FO21" i="5"/>
  <c r="FP21" i="5"/>
  <c r="FQ21" i="5"/>
  <c r="FR21" i="5"/>
  <c r="FS21" i="5"/>
  <c r="FT21" i="5"/>
  <c r="FU21" i="5"/>
  <c r="FV21" i="5"/>
  <c r="FW21" i="5"/>
  <c r="FX21" i="5"/>
  <c r="FY21" i="5"/>
  <c r="FZ21" i="5"/>
  <c r="GA21" i="5"/>
  <c r="GB21" i="5"/>
  <c r="GC21" i="5"/>
  <c r="GD21" i="5"/>
  <c r="GE21" i="5"/>
  <c r="GF21" i="5"/>
  <c r="GG21" i="5"/>
  <c r="GH21" i="5"/>
  <c r="GI21" i="5"/>
  <c r="GJ21" i="5"/>
  <c r="GK21" i="5"/>
  <c r="GL21" i="5"/>
  <c r="GM21" i="5"/>
  <c r="GN21" i="5"/>
  <c r="GO21" i="5"/>
  <c r="GP21" i="5"/>
  <c r="GQ21" i="5"/>
  <c r="GR21" i="5"/>
  <c r="GS21" i="5"/>
  <c r="GT21" i="5"/>
  <c r="GU21" i="5"/>
  <c r="GV21" i="5"/>
  <c r="GW21" i="5"/>
  <c r="GX21" i="5"/>
  <c r="GY21" i="5"/>
  <c r="GZ21" i="5"/>
  <c r="HA21" i="5"/>
  <c r="HB21" i="5"/>
  <c r="HC21" i="5"/>
  <c r="HD21" i="5"/>
  <c r="HE21" i="5"/>
  <c r="HF21" i="5"/>
  <c r="HG21" i="5"/>
  <c r="HH21" i="5"/>
  <c r="HI21" i="5"/>
  <c r="HJ21" i="5"/>
  <c r="HK21" i="5"/>
  <c r="HL21" i="5"/>
  <c r="HM21" i="5"/>
  <c r="HN21" i="5"/>
  <c r="HO21" i="5"/>
  <c r="HP21" i="5"/>
  <c r="HQ21" i="5"/>
  <c r="HR21" i="5"/>
  <c r="HS21" i="5"/>
  <c r="HT21" i="5"/>
  <c r="HU21" i="5"/>
  <c r="HV21" i="5"/>
  <c r="HW21" i="5"/>
  <c r="HX21" i="5"/>
  <c r="HY21" i="5"/>
  <c r="HZ21" i="5"/>
  <c r="IA21" i="5"/>
  <c r="IB21" i="5"/>
  <c r="IC21" i="5"/>
  <c r="ID21" i="5"/>
  <c r="IE21" i="5"/>
  <c r="IF21" i="5"/>
  <c r="IG21" i="5"/>
  <c r="IH21" i="5"/>
  <c r="II21" i="5"/>
  <c r="IJ21" i="5"/>
  <c r="IK21" i="5"/>
  <c r="IL21" i="5"/>
  <c r="IM21" i="5"/>
  <c r="IN21" i="5"/>
  <c r="IO21" i="5"/>
  <c r="IP21" i="5"/>
  <c r="IQ21" i="5"/>
  <c r="IR21" i="5"/>
  <c r="IS21" i="5"/>
  <c r="IT21" i="5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BP19" i="4"/>
  <c r="BQ19" i="4"/>
  <c r="BR19" i="4"/>
  <c r="BS19" i="4"/>
  <c r="BW19" i="4"/>
  <c r="BX19" i="4"/>
  <c r="BY19" i="4"/>
  <c r="BZ19" i="4"/>
  <c r="CA19" i="4"/>
  <c r="CB19" i="4"/>
  <c r="CC19" i="4"/>
  <c r="CD19" i="4"/>
  <c r="CE19" i="4"/>
  <c r="CF19" i="4"/>
  <c r="CG19" i="4"/>
  <c r="CH19" i="4"/>
  <c r="CI19" i="4"/>
  <c r="CJ19" i="4"/>
  <c r="CK19" i="4"/>
  <c r="CL19" i="4"/>
  <c r="CM19" i="4"/>
  <c r="CN19" i="4"/>
  <c r="CO19" i="4"/>
  <c r="CP19" i="4"/>
  <c r="CQ19" i="4"/>
  <c r="CR19" i="4"/>
  <c r="CS19" i="4"/>
  <c r="CT19" i="4"/>
  <c r="CU19" i="4"/>
  <c r="CV19" i="4"/>
  <c r="CW19" i="4"/>
  <c r="CX19" i="4"/>
  <c r="CY19" i="4"/>
  <c r="CZ19" i="4"/>
  <c r="DA19" i="4"/>
  <c r="DB19" i="4"/>
  <c r="DC19" i="4"/>
  <c r="DD19" i="4"/>
  <c r="DE19" i="4"/>
  <c r="DF19" i="4"/>
  <c r="DG19" i="4"/>
  <c r="DH19" i="4"/>
  <c r="DI19" i="4"/>
  <c r="DJ19" i="4"/>
  <c r="DK19" i="4"/>
  <c r="DL19" i="4"/>
  <c r="DM19" i="4"/>
  <c r="DN19" i="4"/>
  <c r="DO19" i="4"/>
  <c r="DP19" i="4"/>
  <c r="DQ19" i="4"/>
  <c r="DR19" i="4"/>
  <c r="DS19" i="4"/>
  <c r="DT19" i="4"/>
  <c r="DU19" i="4"/>
  <c r="DV19" i="4"/>
  <c r="DW19" i="4"/>
  <c r="DX19" i="4"/>
  <c r="DY19" i="4"/>
  <c r="DZ19" i="4"/>
  <c r="EA19" i="4"/>
  <c r="EB19" i="4"/>
  <c r="EC19" i="4"/>
  <c r="ED19" i="4"/>
  <c r="EE19" i="4"/>
  <c r="EF19" i="4"/>
  <c r="EG19" i="4"/>
  <c r="EH19" i="4"/>
  <c r="EI19" i="4"/>
  <c r="EJ19" i="4"/>
  <c r="EK19" i="4"/>
  <c r="EL19" i="4"/>
  <c r="EM19" i="4"/>
  <c r="EN19" i="4"/>
  <c r="EO19" i="4"/>
  <c r="EP19" i="4"/>
  <c r="EQ19" i="4"/>
  <c r="ER19" i="4"/>
  <c r="ES19" i="4"/>
  <c r="ET19" i="4"/>
  <c r="EU19" i="4"/>
  <c r="EV19" i="4"/>
  <c r="EW19" i="4"/>
  <c r="EX19" i="4"/>
  <c r="EY19" i="4"/>
  <c r="EZ19" i="4"/>
  <c r="FA19" i="4"/>
  <c r="FB19" i="4"/>
  <c r="FC19" i="4"/>
  <c r="FD19" i="4"/>
  <c r="FE19" i="4"/>
  <c r="FF19" i="4"/>
  <c r="FG19" i="4"/>
  <c r="FH19" i="4"/>
  <c r="FI19" i="4"/>
  <c r="FJ19" i="4"/>
  <c r="FK19" i="4"/>
  <c r="FL19" i="4"/>
  <c r="FM19" i="4"/>
  <c r="FN19" i="4"/>
  <c r="FO19" i="4"/>
  <c r="FP19" i="4"/>
  <c r="FQ19" i="4"/>
  <c r="FR19" i="4"/>
  <c r="FS19" i="4"/>
  <c r="FT19" i="4"/>
  <c r="FU19" i="4"/>
  <c r="FV19" i="4"/>
  <c r="FW19" i="4"/>
  <c r="FX19" i="4"/>
  <c r="FY19" i="4"/>
  <c r="FZ19" i="4"/>
  <c r="GA19" i="4"/>
  <c r="GB19" i="4"/>
  <c r="GC19" i="4"/>
  <c r="GD19" i="4"/>
  <c r="GE19" i="4"/>
  <c r="GF19" i="4"/>
  <c r="GG19" i="4"/>
  <c r="GH19" i="4"/>
  <c r="GI19" i="4"/>
  <c r="GJ19" i="4"/>
  <c r="GK19" i="4"/>
  <c r="GL19" i="4"/>
  <c r="GM19" i="4"/>
  <c r="GN19" i="4"/>
  <c r="GO19" i="4"/>
  <c r="GP19" i="4"/>
  <c r="GQ19" i="4"/>
  <c r="GR19" i="4"/>
  <c r="C19" i="4"/>
  <c r="D23" i="4" s="1"/>
  <c r="D37" i="4" l="1"/>
  <c r="D35" i="4"/>
  <c r="D33" i="4"/>
  <c r="D31" i="4"/>
  <c r="D28" i="4"/>
  <c r="D25" i="4"/>
  <c r="D24" i="4"/>
  <c r="D36" i="4"/>
  <c r="D32" i="4"/>
  <c r="D29" i="4"/>
  <c r="E29" i="4" s="1"/>
  <c r="D27" i="4"/>
  <c r="D43" i="5"/>
  <c r="E43" i="5" s="1"/>
  <c r="D30" i="5"/>
  <c r="E30" i="5" s="1"/>
  <c r="D42" i="5"/>
  <c r="E42" i="5" s="1"/>
  <c r="D39" i="5"/>
  <c r="E39" i="5" s="1"/>
  <c r="D38" i="5"/>
  <c r="E38" i="5" s="1"/>
  <c r="D35" i="5"/>
  <c r="E35" i="5" s="1"/>
  <c r="D31" i="5"/>
  <c r="E31" i="5" s="1"/>
  <c r="D29" i="5"/>
  <c r="E29" i="5" s="1"/>
  <c r="D41" i="5"/>
  <c r="E41" i="5" s="1"/>
  <c r="D37" i="5"/>
  <c r="E37" i="5" s="1"/>
  <c r="D26" i="5"/>
  <c r="E26" i="5" s="1"/>
  <c r="D25" i="5"/>
  <c r="E25" i="5" s="1"/>
  <c r="D41" i="4"/>
  <c r="E41" i="4" s="1"/>
  <c r="E23" i="4"/>
  <c r="E31" i="4"/>
  <c r="E32" i="4"/>
  <c r="E35" i="4"/>
  <c r="E33" i="4"/>
  <c r="E36" i="4"/>
  <c r="D39" i="4"/>
  <c r="E39" i="4" s="1"/>
  <c r="E37" i="4"/>
  <c r="E24" i="4"/>
  <c r="D40" i="4"/>
  <c r="E40" i="4" s="1"/>
  <c r="E27" i="4"/>
  <c r="E28" i="4"/>
  <c r="D27" i="5"/>
  <c r="E27" i="5" s="1"/>
  <c r="D32" i="5" l="1"/>
  <c r="E42" i="4"/>
  <c r="E30" i="4"/>
  <c r="D38" i="4"/>
  <c r="E40" i="5"/>
  <c r="D30" i="4"/>
  <c r="D42" i="4"/>
  <c r="D40" i="5"/>
  <c r="D36" i="5"/>
  <c r="D44" i="3"/>
  <c r="E44" i="5"/>
  <c r="E32" i="5"/>
  <c r="E38" i="4"/>
  <c r="E44" i="3"/>
  <c r="E34" i="4"/>
  <c r="D34" i="4"/>
  <c r="D44" i="5"/>
  <c r="E28" i="5"/>
  <c r="D28" i="5"/>
  <c r="E25" i="4" l="1"/>
  <c r="E26" i="4" s="1"/>
  <c r="D26" i="4"/>
</calcChain>
</file>

<file path=xl/sharedStrings.xml><?xml version="1.0" encoding="utf-8"?>
<sst xmlns="http://schemas.openxmlformats.org/spreadsheetml/2006/main" count="1513" uniqueCount="1247">
  <si>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</si>
  <si>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</si>
  <si>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</si>
  <si>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</si>
  <si>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</si>
  <si>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</si>
  <si>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</si>
  <si>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</si>
  <si>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</si>
  <si>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</si>
  <si>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</si>
  <si>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</si>
  <si>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</si>
  <si>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</si>
  <si>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</si>
  <si>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</si>
  <si>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</si>
  <si>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жүреді</t>
  </si>
  <si>
    <t>жүруге талпынбайды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</si>
  <si>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</si>
  <si>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</si>
  <si>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</si>
  <si>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</si>
  <si>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</si>
  <si>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</si>
  <si>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</si>
  <si>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</si>
  <si>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</si>
  <si>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</si>
  <si>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</si>
  <si>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</si>
  <si>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</si>
  <si>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</si>
  <si>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</si>
  <si>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</si>
  <si>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</si>
  <si>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</si>
  <si>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</si>
  <si>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</si>
  <si>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</si>
  <si>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</si>
  <si>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</si>
  <si>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</si>
  <si>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</si>
  <si>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</si>
  <si>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</si>
  <si>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</si>
  <si>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</si>
  <si>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</si>
  <si>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</si>
  <si>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</si>
  <si>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</si>
  <si>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</si>
  <si>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</si>
  <si>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</si>
  <si>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</si>
  <si>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</si>
  <si>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</si>
  <si>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</si>
  <si>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</si>
  <si>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</si>
  <si>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</si>
  <si>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</si>
  <si>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</si>
  <si>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</si>
  <si>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</si>
  <si>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</si>
  <si>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</si>
  <si>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</si>
  <si>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</si>
  <si>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</si>
  <si>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</si>
  <si>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</si>
  <si>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</si>
  <si>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</si>
  <si>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</si>
  <si>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</si>
  <si>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</si>
  <si>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</si>
  <si>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</si>
  <si>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</si>
  <si>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</si>
  <si>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</si>
  <si>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</si>
  <si>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</si>
  <si>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</si>
  <si>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</si>
  <si>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</si>
  <si>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</si>
  <si>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</si>
  <si>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</si>
  <si>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</si>
  <si>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</si>
  <si>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</si>
  <si>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</si>
  <si>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</si>
  <si>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</si>
  <si>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</si>
  <si>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</si>
  <si>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</si>
  <si>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</si>
  <si>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</si>
  <si>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</si>
  <si>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</si>
  <si>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</si>
  <si>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</si>
  <si>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</si>
  <si>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</si>
  <si>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</si>
  <si>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</si>
  <si>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</si>
  <si>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</si>
  <si>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</si>
  <si>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</si>
  <si>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</si>
  <si>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</si>
  <si>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</si>
  <si>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</si>
  <si>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</si>
  <si>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</si>
  <si>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</si>
  <si>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</si>
  <si>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</si>
  <si>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</si>
  <si>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</si>
  <si>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</si>
  <si>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</si>
  <si>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</si>
  <si>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</si>
  <si>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</si>
  <si>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</si>
  <si>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</si>
  <si>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</si>
  <si>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</si>
  <si>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</si>
  <si>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</si>
  <si>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</si>
  <si>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</si>
  <si>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</si>
  <si>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</si>
  <si>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</si>
  <si>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</si>
  <si>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</si>
  <si>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</si>
  <si>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</si>
  <si>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</si>
  <si>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</si>
  <si>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</si>
  <si>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</si>
  <si>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</si>
  <si>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</si>
  <si>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</si>
  <si>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</si>
  <si>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</si>
  <si>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</si>
  <si>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</si>
  <si>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</si>
  <si>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</si>
  <si>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</si>
  <si>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</si>
  <si>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</si>
  <si>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</si>
  <si>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</si>
  <si>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</si>
  <si>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</si>
  <si>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</si>
  <si>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</si>
  <si>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</si>
  <si>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</si>
  <si>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</si>
  <si>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</si>
  <si>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</si>
  <si>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</si>
  <si>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</si>
  <si>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</si>
  <si>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</si>
  <si>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</si>
  <si>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</si>
  <si>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</si>
  <si>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</si>
  <si>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</si>
  <si>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</si>
  <si>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</si>
  <si>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</si>
  <si>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</si>
  <si>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</si>
  <si>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</si>
  <si>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</si>
  <si>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</si>
  <si>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</si>
  <si>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</si>
  <si>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</si>
  <si>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</si>
  <si>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</si>
  <si>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</si>
  <si>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</si>
  <si>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</si>
  <si>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</si>
  <si>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</si>
  <si>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</si>
  <si>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</si>
  <si>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</si>
  <si>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</si>
  <si>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</si>
  <si>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</si>
  <si>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</si>
  <si>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</si>
  <si>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</si>
  <si>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</si>
  <si>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</si>
  <si>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</si>
  <si>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</si>
  <si>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</si>
  <si>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</si>
  <si>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</si>
  <si>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</si>
  <si>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</si>
  <si>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</si>
  <si>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</si>
  <si>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</si>
  <si>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</si>
  <si>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</si>
  <si>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</si>
  <si>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</si>
  <si>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</si>
  <si>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</si>
  <si>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</si>
  <si>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</si>
  <si>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</si>
  <si>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</si>
  <si>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</si>
  <si>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</si>
  <si>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</si>
  <si>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</si>
  <si>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</si>
  <si>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</si>
  <si>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</si>
  <si>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</si>
  <si>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</si>
  <si>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</si>
  <si>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</si>
  <si>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</si>
  <si>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</si>
  <si>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</si>
  <si>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</si>
  <si>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</si>
  <si>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</si>
  <si>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</si>
  <si>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</si>
  <si>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</si>
  <si>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</si>
  <si>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</si>
  <si>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</si>
  <si>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</si>
  <si>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</si>
  <si>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</si>
  <si>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</si>
  <si>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</si>
  <si>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</si>
  <si>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</si>
  <si>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</si>
  <si>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</si>
  <si>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</si>
  <si>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</si>
  <si>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</si>
  <si>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</si>
  <si>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</si>
  <si>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</si>
  <si>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</si>
  <si>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</si>
  <si>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</si>
  <si>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</si>
  <si>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</si>
  <si>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</si>
  <si>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</si>
  <si>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</si>
  <si>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</si>
  <si>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</si>
  <si>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</si>
  <si>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</si>
  <si>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</si>
  <si>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</si>
  <si>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</si>
  <si>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</si>
  <si>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</si>
  <si>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</si>
  <si>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</si>
  <si>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</si>
  <si>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</si>
  <si>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</si>
  <si>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</si>
  <si>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</si>
  <si>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</si>
  <si>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</si>
  <si>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</si>
  <si>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</si>
  <si>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</si>
  <si>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</si>
  <si>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</si>
  <si>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</si>
  <si>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</si>
  <si>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</si>
  <si>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</si>
  <si>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</si>
  <si>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</si>
  <si>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</si>
  <si>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</si>
  <si>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</si>
  <si>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</si>
  <si>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</si>
  <si>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</si>
  <si>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</si>
  <si>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</si>
  <si>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</si>
  <si>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</si>
  <si>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</si>
  <si>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</si>
  <si>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</si>
  <si>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</si>
  <si>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</si>
  <si>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</si>
  <si>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</si>
  <si>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</si>
  <si>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</si>
  <si>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</si>
  <si>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</si>
  <si>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</si>
  <si>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</si>
  <si>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</si>
  <si>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</si>
  <si>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</si>
  <si>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</si>
  <si>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</si>
  <si>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</si>
  <si>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</si>
  <si>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</si>
  <si>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</si>
  <si>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</si>
  <si>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</si>
  <si>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</si>
  <si>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</si>
  <si>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</si>
  <si>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</si>
  <si>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</si>
  <si>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</si>
  <si>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</si>
  <si>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</si>
  <si>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</si>
  <si>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</si>
  <si>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</si>
  <si>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</si>
  <si>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</si>
  <si>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</si>
  <si>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</si>
  <si>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</si>
  <si>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</si>
  <si>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</si>
  <si>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</si>
  <si>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</si>
  <si>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</si>
  <si>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</si>
  <si>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</si>
  <si>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</si>
  <si>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</si>
  <si>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</si>
  <si>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</si>
  <si>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</si>
  <si>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</si>
  <si>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</si>
  <si>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</si>
  <si>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</si>
  <si>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</si>
  <si>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</si>
  <si>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</si>
  <si>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</si>
  <si>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</si>
  <si>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</si>
  <si>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</si>
  <si>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</si>
  <si>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</si>
  <si>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</si>
  <si>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</si>
  <si>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</si>
  <si>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</si>
  <si>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</si>
  <si>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</si>
  <si>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</si>
  <si>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</si>
  <si>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</si>
  <si>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</si>
  <si>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</si>
  <si>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</si>
  <si>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</si>
  <si>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</si>
  <si>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</si>
  <si>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</si>
  <si>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</si>
  <si>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</si>
  <si>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</si>
  <si>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</si>
  <si>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</si>
  <si>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</si>
  <si>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</si>
  <si>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</si>
  <si>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</si>
  <si>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</si>
  <si>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</si>
  <si>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</si>
  <si>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</si>
  <si>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</si>
  <si>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</si>
  <si>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</si>
  <si>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</si>
  <si>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</si>
  <si>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</si>
  <si>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</si>
  <si>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</si>
  <si>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</si>
  <si>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</si>
  <si>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</si>
  <si>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</si>
  <si>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</si>
  <si>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</si>
  <si>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</si>
  <si>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</si>
  <si>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</si>
  <si>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</si>
  <si>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</si>
  <si>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</si>
  <si>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</si>
  <si>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</si>
  <si>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</si>
  <si>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</si>
  <si>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</si>
  <si>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</si>
  <si>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</si>
  <si>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</si>
  <si>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</si>
  <si>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</si>
  <si>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</si>
  <si>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</si>
  <si>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</si>
  <si>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</si>
  <si>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</si>
  <si>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</si>
  <si>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</si>
  <si>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</si>
  <si>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</si>
  <si>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</si>
  <si>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</si>
  <si>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</si>
  <si>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</si>
  <si>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</si>
  <si>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</si>
  <si>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</si>
  <si>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</si>
  <si>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</si>
  <si>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</si>
  <si>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</si>
  <si>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</si>
  <si>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</si>
  <si>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</si>
  <si>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</si>
  <si>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</si>
  <si>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</si>
  <si>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</si>
  <si>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</si>
  <si>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</si>
  <si>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</si>
  <si>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</si>
  <si>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</si>
  <si>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</si>
  <si>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</si>
  <si>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</si>
  <si>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</si>
  <si>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</si>
  <si>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</si>
  <si>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</si>
  <si>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</si>
  <si>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</si>
  <si>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</si>
  <si>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</si>
  <si>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</si>
  <si>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</si>
  <si>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</si>
  <si>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</si>
  <si>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</si>
  <si>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</si>
  <si>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</si>
  <si>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</si>
  <si>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</si>
  <si>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</si>
  <si>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</si>
  <si>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</si>
  <si>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</si>
  <si>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</si>
  <si>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</si>
  <si>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</si>
  <si>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</si>
  <si>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</si>
  <si>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</si>
  <si>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</si>
  <si>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</si>
  <si>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</si>
  <si>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</si>
  <si>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</si>
  <si>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</si>
  <si>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</si>
  <si>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</si>
  <si>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</si>
  <si>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</si>
  <si>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</si>
  <si>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</si>
  <si>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</si>
  <si>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</si>
  <si>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</si>
  <si>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</si>
  <si>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</si>
  <si>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</si>
  <si>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</si>
  <si>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</si>
  <si>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</si>
  <si>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</si>
  <si>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</si>
  <si>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</si>
  <si>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</si>
  <si>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</si>
  <si>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</si>
  <si>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</si>
  <si>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</si>
  <si>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</si>
  <si>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</si>
  <si>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</si>
  <si>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</si>
  <si>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</si>
  <si>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</si>
  <si>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</si>
  <si>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</si>
  <si>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</si>
  <si>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</si>
  <si>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</si>
  <si>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</si>
  <si>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</si>
  <si>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</si>
  <si>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</si>
  <si>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</si>
  <si>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</si>
  <si>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</si>
  <si>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</si>
  <si>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</si>
  <si>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</si>
  <si>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</si>
  <si>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</si>
  <si>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</si>
  <si>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</si>
  <si>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</si>
  <si>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</si>
  <si>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</si>
  <si>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</si>
  <si>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</si>
  <si>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</si>
  <si>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</si>
  <si>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</si>
  <si>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</si>
  <si>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</si>
  <si>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</si>
  <si>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</si>
  <si>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</si>
  <si>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</si>
  <si>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</si>
  <si>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</si>
  <si>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</si>
  <si>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</si>
  <si>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</si>
  <si>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</si>
  <si>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</si>
  <si>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</si>
  <si>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</si>
  <si>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</si>
  <si>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</si>
  <si>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</si>
  <si>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</si>
  <si>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</si>
  <si>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</si>
  <si>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</si>
  <si>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</si>
  <si>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</si>
  <si>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</si>
  <si>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</si>
  <si>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</si>
  <si>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</si>
  <si>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</si>
  <si>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</si>
  <si>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</si>
  <si>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</si>
  <si>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</si>
  <si>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</si>
  <si>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</si>
  <si>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</si>
  <si>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</si>
  <si>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</si>
  <si>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</si>
  <si>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</si>
  <si>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</si>
  <si>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</si>
  <si>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</si>
  <si>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</si>
  <si>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</si>
  <si>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</si>
  <si>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</si>
  <si>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</si>
  <si>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</si>
  <si>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</si>
  <si>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</si>
  <si>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</si>
  <si>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</si>
  <si>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</si>
  <si>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</si>
  <si>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</si>
  <si>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</si>
  <si>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</si>
  <si>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</si>
  <si>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</si>
  <si>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</si>
  <si>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</si>
  <si>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</si>
  <si>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</si>
  <si>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</si>
  <si>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</si>
  <si>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</si>
  <si>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</si>
  <si>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</si>
  <si>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</si>
  <si>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</si>
  <si>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</si>
  <si>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</si>
  <si>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</si>
  <si>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</si>
  <si>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</si>
  <si>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</si>
  <si>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</si>
  <si>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</si>
  <si>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</si>
  <si>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</si>
  <si>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</si>
  <si>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</si>
  <si>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</si>
  <si>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</si>
  <si>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</si>
  <si>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</si>
  <si>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</si>
  <si>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</si>
  <si>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</si>
  <si>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</si>
  <si>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</si>
  <si>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</si>
  <si>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</si>
  <si>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</si>
  <si>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</si>
  <si>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</si>
  <si>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</si>
  <si>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</si>
  <si>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</si>
  <si>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</si>
  <si>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</si>
  <si>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</si>
  <si>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</si>
  <si>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</si>
  <si>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</si>
  <si>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</si>
  <si>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</si>
  <si>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</si>
  <si>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</si>
  <si>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</si>
  <si>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</si>
  <si>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</si>
  <si>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</si>
  <si>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</si>
  <si>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</si>
  <si>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</si>
  <si>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</si>
  <si>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</si>
  <si>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</si>
  <si>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</si>
  <si>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</si>
  <si>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</si>
  <si>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</si>
  <si>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</si>
  <si>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</si>
  <si>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</si>
  <si>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</si>
  <si>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</si>
  <si>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</si>
  <si>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</si>
  <si>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</si>
  <si>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</si>
  <si>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</si>
  <si>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</si>
  <si>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</si>
  <si>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</si>
  <si>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</si>
  <si>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</si>
  <si>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</si>
  <si>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</si>
  <si>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</si>
  <si>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</si>
  <si>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</si>
  <si>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</si>
  <si>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</si>
  <si>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</si>
  <si>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</si>
  <si>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</si>
  <si>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</si>
  <si>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</si>
  <si>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</si>
  <si>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</si>
  <si>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</si>
  <si>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</si>
  <si>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</si>
  <si>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</si>
  <si>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</si>
  <si>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</si>
  <si>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</si>
  <si>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</si>
  <si>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</si>
  <si>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</si>
  <si>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</si>
  <si>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</si>
  <si>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</si>
  <si>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</si>
  <si>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</si>
  <si>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</si>
  <si>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</si>
  <si>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</si>
  <si>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</si>
  <si>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</si>
  <si>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</si>
  <si>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</si>
  <si>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</si>
  <si>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</si>
  <si>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</si>
  <si>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</si>
  <si>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</si>
  <si>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</si>
  <si>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</si>
  <si>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</si>
  <si>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</si>
  <si>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</si>
  <si>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</si>
  <si>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</si>
  <si>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</si>
  <si>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</si>
  <si>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</si>
  <si>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</si>
  <si>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</si>
  <si>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</si>
  <si>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</si>
  <si>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</si>
  <si>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</si>
  <si>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</si>
  <si>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</si>
  <si>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</si>
  <si>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</si>
  <si>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</si>
  <si>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</si>
  <si>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</si>
  <si>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</si>
  <si>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</si>
  <si>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</si>
  <si>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</si>
  <si>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</si>
  <si>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</si>
  <si>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</si>
  <si>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</si>
  <si>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</si>
  <si>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</si>
  <si>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</si>
  <si>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</si>
  <si>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</si>
  <si>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</si>
  <si>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</si>
  <si>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</si>
  <si>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</si>
  <si>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</si>
  <si>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</si>
  <si>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</si>
  <si>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</si>
  <si>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</si>
  <si>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</si>
  <si>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</si>
  <si>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</si>
  <si>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</si>
  <si>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</si>
  <si>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</si>
  <si>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</si>
  <si>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</si>
  <si>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</si>
  <si>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</si>
  <si>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</si>
  <si>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</si>
  <si>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</si>
  <si>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</si>
  <si>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</si>
  <si>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</si>
  <si>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</si>
  <si>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</si>
  <si>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</si>
  <si>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</si>
  <si>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</si>
  <si>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</si>
  <si>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</si>
  <si>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</si>
  <si>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</si>
  <si>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</si>
  <si>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</si>
  <si>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</si>
  <si>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</si>
  <si>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</si>
  <si>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</si>
  <si>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</si>
  <si>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</si>
  <si>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</si>
  <si>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</si>
  <si>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</si>
  <si>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</si>
  <si>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</si>
  <si>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</si>
  <si>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</si>
  <si>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</si>
  <si>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</si>
  <si>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</si>
  <si>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</si>
  <si>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</si>
  <si>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</si>
  <si>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</si>
  <si>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</si>
  <si>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</si>
  <si>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</si>
  <si>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</si>
  <si>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</si>
  <si>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</si>
  <si>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</si>
  <si>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</si>
  <si>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</si>
  <si>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</si>
  <si>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</si>
  <si>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</si>
  <si>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</si>
  <si>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</si>
  <si>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</si>
  <si>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</si>
  <si>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</si>
  <si>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</si>
  <si>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</si>
  <si>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</si>
  <si>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</si>
  <si>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</si>
  <si>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</si>
  <si>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</si>
  <si>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</si>
  <si>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</si>
  <si>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</si>
  <si>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</si>
  <si>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</si>
  <si>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</si>
  <si>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</si>
  <si>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</si>
  <si>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</si>
  <si>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</si>
  <si>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</si>
  <si>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</si>
  <si>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</si>
  <si>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</si>
  <si>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</si>
  <si>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</si>
  <si>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</si>
  <si>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</si>
  <si>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</si>
  <si>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</si>
  <si>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</si>
  <si>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</si>
  <si>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</si>
  <si>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</si>
  <si>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</si>
  <si>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</si>
  <si>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</si>
  <si>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</si>
  <si>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</si>
  <si>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</si>
  <si>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</si>
  <si>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</si>
  <si>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</si>
  <si>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</si>
  <si>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</si>
  <si>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</si>
  <si>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</si>
  <si>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</si>
  <si>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</si>
  <si>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</si>
  <si>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</si>
  <si>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</si>
  <si>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</si>
  <si>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</si>
  <si>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</si>
  <si>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</si>
  <si>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</si>
  <si>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</si>
  <si>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</si>
  <si>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</si>
  <si>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</si>
  <si>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</si>
  <si>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</si>
  <si>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</si>
  <si>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</si>
  <si>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</si>
  <si>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</si>
  <si>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</si>
  <si>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</si>
  <si>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</si>
  <si>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</si>
  <si>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</si>
  <si>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</si>
  <si>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</si>
  <si>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</si>
  <si>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</si>
  <si>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</si>
  <si>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</si>
  <si>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</si>
  <si>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</si>
  <si>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</si>
  <si>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</si>
  <si>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</si>
  <si>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</si>
  <si>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</si>
  <si>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</si>
  <si>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</si>
  <si>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</si>
  <si>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</si>
  <si>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</si>
  <si>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</si>
  <si>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</si>
  <si>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</si>
  <si>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</si>
  <si>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</si>
  <si>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</si>
  <si>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</si>
  <si>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</si>
  <si>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</si>
  <si>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</si>
  <si>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</si>
  <si>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</si>
  <si>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</si>
  <si>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</si>
  <si>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</si>
  <si>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</si>
  <si>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</si>
  <si>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</si>
  <si>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</si>
  <si>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</si>
  <si>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</si>
  <si>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</si>
  <si>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</si>
  <si>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</si>
  <si>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</si>
  <si>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</si>
  <si>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</si>
  <si>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</si>
  <si>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</si>
  <si>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</si>
  <si>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</si>
  <si>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</si>
  <si>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</si>
  <si>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</si>
  <si>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</si>
  <si>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</si>
  <si>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</si>
  <si>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</si>
  <si>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</si>
  <si>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</si>
  <si>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</si>
  <si>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</si>
  <si>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</si>
  <si>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</si>
  <si>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</si>
  <si>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</si>
  <si>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</si>
  <si>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</si>
  <si>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</si>
  <si>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</si>
  <si>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</si>
  <si>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</si>
  <si>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</si>
  <si>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</si>
  <si>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</si>
  <si>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</si>
  <si>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</si>
  <si>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</si>
  <si>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</si>
  <si>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</si>
  <si>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</si>
  <si>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</si>
  <si>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</si>
  <si>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</si>
  <si>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</si>
  <si>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</si>
  <si>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</si>
  <si>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</si>
  <si>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</si>
  <si>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</si>
  <si>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</si>
  <si>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</si>
  <si>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</si>
  <si>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</si>
  <si>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</si>
  <si>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</si>
  <si>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</si>
  <si>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</si>
  <si>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</si>
  <si>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</si>
  <si>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</si>
  <si>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</si>
  <si>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</si>
  <si>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</si>
  <si>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</si>
  <si>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</si>
  <si>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</si>
  <si>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</si>
  <si>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</si>
  <si>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</si>
  <si>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</si>
  <si>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</si>
  <si>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</si>
  <si>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</si>
  <si>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</si>
  <si>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</si>
  <si>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</si>
  <si>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</si>
  <si>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</si>
  <si>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</si>
  <si>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</si>
  <si>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</si>
  <si>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</si>
  <si>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</si>
  <si>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</si>
  <si>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</si>
  <si>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</si>
  <si>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</si>
  <si>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</si>
  <si>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</si>
  <si>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</si>
  <si>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</si>
  <si>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</si>
  <si>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</si>
  <si>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</si>
  <si>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</si>
  <si>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</si>
  <si>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</si>
  <si>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</si>
  <si>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</si>
  <si>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</si>
  <si>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</si>
  <si>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</si>
  <si>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</si>
  <si>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</si>
  <si>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</si>
  <si>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</si>
  <si>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</si>
  <si>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</si>
  <si>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</si>
  <si>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</si>
  <si>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</si>
  <si>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</si>
  <si>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</si>
  <si>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</si>
  <si>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</si>
  <si>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</si>
  <si>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</si>
  <si>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</si>
  <si>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</si>
  <si>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</si>
  <si>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</si>
  <si>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</si>
  <si>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</si>
  <si>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</si>
  <si>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</si>
  <si>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</si>
  <si>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</si>
  <si>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</si>
  <si>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</si>
  <si>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</si>
  <si>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</si>
  <si>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</si>
  <si>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</si>
  <si>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</si>
  <si>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</si>
  <si>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</si>
  <si>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</si>
  <si>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</si>
  <si>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</si>
  <si>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</si>
  <si>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</si>
  <si>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</si>
  <si>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</si>
  <si>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</si>
  <si>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</si>
  <si>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</si>
  <si>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</si>
  <si>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</si>
  <si>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</si>
  <si>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</si>
  <si>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</si>
  <si>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</si>
  <si>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</si>
  <si>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</si>
  <si>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</si>
  <si>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</si>
  <si>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</si>
  <si>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</si>
  <si>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</si>
  <si>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</si>
  <si>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</si>
  <si>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</si>
  <si>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</si>
  <si>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</si>
  <si>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</si>
  <si>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</si>
  <si>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</si>
  <si>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</si>
  <si>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</si>
  <si>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</si>
  <si>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</si>
  <si>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</si>
  <si>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</si>
  <si>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</si>
  <si>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</si>
  <si>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</si>
  <si>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</si>
  <si>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</si>
  <si>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</si>
  <si>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</si>
  <si>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</si>
  <si>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</si>
  <si>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</si>
  <si>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</si>
  <si>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</si>
  <si>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</si>
  <si>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</si>
  <si>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</si>
  <si>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</si>
  <si>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</si>
  <si>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</si>
  <si>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</si>
  <si>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</si>
  <si>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</si>
  <si>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</si>
  <si>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</si>
  <si>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</si>
  <si>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</si>
  <si>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</si>
  <si>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</si>
  <si>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</si>
  <si>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</si>
  <si>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</si>
  <si>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</si>
  <si>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</si>
  <si>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</si>
  <si>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</si>
  <si>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</si>
  <si>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</si>
  <si>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</si>
  <si>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</si>
  <si>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</si>
  <si>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</si>
  <si>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</si>
  <si>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</si>
  <si>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</si>
  <si>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</si>
  <si>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</si>
  <si>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</si>
  <si>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</si>
  <si>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</si>
  <si>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</si>
  <si>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</si>
  <si>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</si>
  <si>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</si>
  <si>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</si>
  <si>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</si>
  <si>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</si>
  <si>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</si>
  <si>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</si>
  <si>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</si>
  <si>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</si>
  <si>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</si>
  <si>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</si>
  <si>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</si>
  <si>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</si>
  <si>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</si>
  <si>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</si>
  <si>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</si>
  <si>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</si>
  <si>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</si>
  <si>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</si>
  <si>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</si>
  <si>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</si>
  <si>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</si>
  <si>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</si>
  <si>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</si>
  <si>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</si>
  <si>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</si>
  <si>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</si>
  <si>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</si>
  <si>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</si>
  <si>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</si>
  <si>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</si>
  <si>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</si>
  <si>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</si>
  <si>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Айдарқызы Айназ</t>
  </si>
  <si>
    <t>Әділхан Әділжан</t>
  </si>
  <si>
    <t>Задаханов Төренұр</t>
  </si>
  <si>
    <t>Қанат Жігер</t>
  </si>
  <si>
    <t>Қабитхан Айхан</t>
  </si>
  <si>
    <t>Сәулетхан Рысбек</t>
  </si>
  <si>
    <t>Төлешов Алинұр</t>
  </si>
  <si>
    <t>Алпысбай Жандос</t>
  </si>
  <si>
    <t>Ақанов Батыржан</t>
  </si>
  <si>
    <t>Жеңіс Інжу</t>
  </si>
  <si>
    <t>Ерболқызы Айару</t>
  </si>
  <si>
    <t>Қанат Айша</t>
  </si>
  <si>
    <t>Тұрсын Алихан</t>
  </si>
  <si>
    <t>Мадатұлы Ерасыл</t>
  </si>
  <si>
    <t>Алпысбай Жантөре</t>
  </si>
  <si>
    <t>Жақсылық Аяла</t>
  </si>
  <si>
    <t>Маутхан Айару</t>
  </si>
  <si>
    <t>Сәулетхан Еркебұлан</t>
  </si>
  <si>
    <t>Серікболат Айтөре</t>
  </si>
  <si>
    <r>
      <t xml:space="preserve">                                  Оқу жылы:</t>
    </r>
    <r>
      <rPr>
        <b/>
        <u/>
        <sz val="12"/>
        <color theme="1"/>
        <rFont val="Times New Roman"/>
        <family val="1"/>
        <charset val="204"/>
      </rPr>
      <t>2023-2024ж</t>
    </r>
    <r>
      <rPr>
        <b/>
        <sz val="12"/>
        <color theme="1"/>
        <rFont val="Times New Roman"/>
        <family val="1"/>
        <charset val="204"/>
      </rPr>
      <t xml:space="preserve">                              Топ: "Балдырған"               Өткізу кезеңі:  Бастапқы      Өткізу мерзімі: </t>
    </r>
    <r>
      <rPr>
        <b/>
        <u/>
        <sz val="12"/>
        <color theme="1"/>
        <rFont val="Times New Roman"/>
        <family val="1"/>
        <charset val="204"/>
      </rPr>
      <t>13.09.2023ж</t>
    </r>
  </si>
  <si>
    <r>
      <t xml:space="preserve">                                  Оқу жылы:</t>
    </r>
    <r>
      <rPr>
        <sz val="12"/>
        <color theme="1"/>
        <rFont val="Times New Roman"/>
        <family val="1"/>
        <charset val="204"/>
      </rPr>
      <t>2023-2024ж</t>
    </r>
    <r>
      <rPr>
        <b/>
        <u/>
        <sz val="12"/>
        <color theme="1"/>
        <rFont val="Times New Roman"/>
        <family val="1"/>
        <charset val="204"/>
      </rPr>
      <t xml:space="preserve">                          Топ: "Балауса"             Өткізу кезеңі:Бастапқы          Өткізу мерзім: 13.09.2023ж</t>
    </r>
  </si>
  <si>
    <t>даярлық тобы</t>
  </si>
  <si>
    <t>2023-24</t>
  </si>
  <si>
    <t>Азаматұлы Арнұр</t>
  </si>
  <si>
    <t>Берікұлы Тәуекел</t>
  </si>
  <si>
    <t>Мерекенова Көзайым</t>
  </si>
  <si>
    <t>Мысыр Айсезім</t>
  </si>
  <si>
    <t>Қабитхан Зиннұр</t>
  </si>
  <si>
    <t>Задаханова Кербез</t>
  </si>
  <si>
    <t>Тоқанова Айша</t>
  </si>
  <si>
    <t xml:space="preserve">                                  Оқу жылы: 2023-2024ж                           Топ: "Балдырған"               Өткізу кезеңі: Бастапқы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</si>
</sst>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17" fillId="2" borderId="0" xfId="0" applyNumberFormat="1" applyFont="1" applyFill="1"/>
    <xf numFmtId="0" fontId="17" fillId="2" borderId="0" xfId="0" applyFont="1" applyFill="1"/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0" fillId="0" borderId="6" xfId="0" applyFill="1" applyBorder="1"/>
    <xf numFmtId="0" fontId="1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"/>
  <sheetViews>
    <sheetView zoomScale="75" zoomScaleNormal="75" workbookViewId="0">
      <pane xSplit="2" ySplit="14" topLeftCell="C34" activePane="bottomRight" state="frozen"/>
      <selection pane="topRight" activeCell="C1" sqref="C1"/>
      <selection pane="bottomLeft" activeCell="A15" sqref="A15"/>
      <selection pane="bottomRight" activeCell="L42" sqref="L42"/>
    </sheetView>
  </sheetViews>
  <sheetFormatPr defaultRowHeight="15" x14ac:dyDescent="0.25"/>
  <cols>
    <col min="2" max="2" width="31.140625" customWidth="1"/>
  </cols>
  <sheetData>
    <row r="1" spans="1:254" ht="15.75" x14ac:dyDescent="0.25">
      <c r="A1" s="5" t="s">
        <v>60</v>
      </c>
      <c r="B1" s="11" t="s">
        <v>59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30" t="s">
        <v>1236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6"/>
      <c r="P2" s="6"/>
      <c r="Q2" s="6"/>
      <c r="R2" s="6"/>
      <c r="S2" s="6"/>
      <c r="T2" s="6"/>
      <c r="U2" s="6"/>
      <c r="V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x14ac:dyDescent="0.2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54" ht="15.75" customHeight="1" x14ac:dyDescent="0.25">
      <c r="A5" s="31" t="s">
        <v>0</v>
      </c>
      <c r="B5" s="31" t="s">
        <v>1</v>
      </c>
      <c r="C5" s="32" t="s">
        <v>22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40" t="s">
        <v>2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1" t="s">
        <v>37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 t="s">
        <v>47</v>
      </c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4" t="s">
        <v>53</v>
      </c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</row>
    <row r="6" spans="1:254" ht="15.75" customHeight="1" x14ac:dyDescent="0.25">
      <c r="A6" s="31"/>
      <c r="B6" s="31"/>
      <c r="C6" s="33" t="s">
        <v>23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 t="s">
        <v>21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 t="s">
        <v>3</v>
      </c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42" t="s">
        <v>38</v>
      </c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33" t="s">
        <v>65</v>
      </c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 t="s">
        <v>48</v>
      </c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43" t="s">
        <v>80</v>
      </c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 t="s">
        <v>92</v>
      </c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 t="s">
        <v>49</v>
      </c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35" t="s">
        <v>54</v>
      </c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</row>
    <row r="7" spans="1:254" ht="0.75" customHeight="1" x14ac:dyDescent="0.25">
      <c r="A7" s="31"/>
      <c r="B7" s="31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31"/>
      <c r="B8" s="31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31"/>
      <c r="B9" s="31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31"/>
      <c r="B10" s="31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31"/>
      <c r="B11" s="31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31"/>
      <c r="B12" s="31"/>
      <c r="C12" s="33" t="s">
        <v>61</v>
      </c>
      <c r="D12" s="33" t="s">
        <v>5</v>
      </c>
      <c r="E12" s="33" t="s">
        <v>6</v>
      </c>
      <c r="F12" s="33" t="s">
        <v>62</v>
      </c>
      <c r="G12" s="33" t="s">
        <v>7</v>
      </c>
      <c r="H12" s="33" t="s">
        <v>8</v>
      </c>
      <c r="I12" s="33" t="s">
        <v>63</v>
      </c>
      <c r="J12" s="33" t="s">
        <v>9</v>
      </c>
      <c r="K12" s="33" t="s">
        <v>10</v>
      </c>
      <c r="L12" s="33" t="s">
        <v>64</v>
      </c>
      <c r="M12" s="33" t="s">
        <v>9</v>
      </c>
      <c r="N12" s="33" t="s">
        <v>10</v>
      </c>
      <c r="O12" s="33" t="s">
        <v>78</v>
      </c>
      <c r="P12" s="33"/>
      <c r="Q12" s="33"/>
      <c r="R12" s="33" t="s">
        <v>5</v>
      </c>
      <c r="S12" s="33"/>
      <c r="T12" s="33"/>
      <c r="U12" s="33" t="s">
        <v>79</v>
      </c>
      <c r="V12" s="33"/>
      <c r="W12" s="33"/>
      <c r="X12" s="33" t="s">
        <v>12</v>
      </c>
      <c r="Y12" s="33"/>
      <c r="Z12" s="33"/>
      <c r="AA12" s="33" t="s">
        <v>7</v>
      </c>
      <c r="AB12" s="33"/>
      <c r="AC12" s="33"/>
      <c r="AD12" s="33" t="s">
        <v>8</v>
      </c>
      <c r="AE12" s="33"/>
      <c r="AF12" s="33"/>
      <c r="AG12" s="35" t="s">
        <v>13</v>
      </c>
      <c r="AH12" s="35"/>
      <c r="AI12" s="35"/>
      <c r="AJ12" s="33" t="s">
        <v>9</v>
      </c>
      <c r="AK12" s="33"/>
      <c r="AL12" s="33"/>
      <c r="AM12" s="35" t="s">
        <v>74</v>
      </c>
      <c r="AN12" s="35"/>
      <c r="AO12" s="35"/>
      <c r="AP12" s="35" t="s">
        <v>75</v>
      </c>
      <c r="AQ12" s="35"/>
      <c r="AR12" s="35"/>
      <c r="AS12" s="35" t="s">
        <v>76</v>
      </c>
      <c r="AT12" s="35"/>
      <c r="AU12" s="35"/>
      <c r="AV12" s="35" t="s">
        <v>77</v>
      </c>
      <c r="AW12" s="35"/>
      <c r="AX12" s="35"/>
      <c r="AY12" s="35" t="s">
        <v>66</v>
      </c>
      <c r="AZ12" s="35"/>
      <c r="BA12" s="35"/>
      <c r="BB12" s="35" t="s">
        <v>67</v>
      </c>
      <c r="BC12" s="35"/>
      <c r="BD12" s="35"/>
      <c r="BE12" s="35" t="s">
        <v>68</v>
      </c>
      <c r="BF12" s="35"/>
      <c r="BG12" s="35"/>
      <c r="BH12" s="35" t="s">
        <v>69</v>
      </c>
      <c r="BI12" s="35"/>
      <c r="BJ12" s="35"/>
      <c r="BK12" s="35" t="s">
        <v>70</v>
      </c>
      <c r="BL12" s="35"/>
      <c r="BM12" s="35"/>
      <c r="BN12" s="35" t="s">
        <v>71</v>
      </c>
      <c r="BO12" s="35"/>
      <c r="BP12" s="35"/>
      <c r="BQ12" s="35" t="s">
        <v>72</v>
      </c>
      <c r="BR12" s="35"/>
      <c r="BS12" s="35"/>
      <c r="BT12" s="35" t="s">
        <v>73</v>
      </c>
      <c r="BU12" s="35"/>
      <c r="BV12" s="35"/>
      <c r="BW12" s="35" t="s">
        <v>85</v>
      </c>
      <c r="BX12" s="35"/>
      <c r="BY12" s="35"/>
      <c r="BZ12" s="35" t="s">
        <v>86</v>
      </c>
      <c r="CA12" s="35"/>
      <c r="CB12" s="35"/>
      <c r="CC12" s="35" t="s">
        <v>87</v>
      </c>
      <c r="CD12" s="35"/>
      <c r="CE12" s="35"/>
      <c r="CF12" s="35" t="s">
        <v>88</v>
      </c>
      <c r="CG12" s="35"/>
      <c r="CH12" s="35"/>
      <c r="CI12" s="35" t="s">
        <v>89</v>
      </c>
      <c r="CJ12" s="35"/>
      <c r="CK12" s="35"/>
      <c r="CL12" s="35" t="s">
        <v>90</v>
      </c>
      <c r="CM12" s="35"/>
      <c r="CN12" s="35"/>
      <c r="CO12" s="35" t="s">
        <v>91</v>
      </c>
      <c r="CP12" s="35"/>
      <c r="CQ12" s="35"/>
      <c r="CR12" s="35" t="s">
        <v>81</v>
      </c>
      <c r="CS12" s="35"/>
      <c r="CT12" s="35"/>
      <c r="CU12" s="35" t="s">
        <v>82</v>
      </c>
      <c r="CV12" s="35"/>
      <c r="CW12" s="35"/>
      <c r="CX12" s="35" t="s">
        <v>83</v>
      </c>
      <c r="CY12" s="35"/>
      <c r="CZ12" s="35"/>
      <c r="DA12" s="35" t="s">
        <v>84</v>
      </c>
      <c r="DB12" s="35"/>
      <c r="DC12" s="35"/>
      <c r="DD12" s="35" t="s">
        <v>93</v>
      </c>
      <c r="DE12" s="35"/>
      <c r="DF12" s="35"/>
      <c r="DG12" s="35" t="s">
        <v>94</v>
      </c>
      <c r="DH12" s="35"/>
      <c r="DI12" s="35"/>
      <c r="DJ12" s="35" t="s">
        <v>95</v>
      </c>
      <c r="DK12" s="35"/>
      <c r="DL12" s="35"/>
      <c r="DM12" s="35" t="s">
        <v>96</v>
      </c>
      <c r="DN12" s="35"/>
      <c r="DO12" s="35"/>
      <c r="DP12" s="35" t="s">
        <v>97</v>
      </c>
      <c r="DQ12" s="35"/>
      <c r="DR12" s="35"/>
    </row>
    <row r="13" spans="1:254" ht="59.25" customHeight="1" x14ac:dyDescent="0.25">
      <c r="A13" s="31"/>
      <c r="B13" s="31"/>
      <c r="C13" s="34" t="s">
        <v>743</v>
      </c>
      <c r="D13" s="34"/>
      <c r="E13" s="34"/>
      <c r="F13" s="34" t="s">
        <v>747</v>
      </c>
      <c r="G13" s="34"/>
      <c r="H13" s="34"/>
      <c r="I13" s="34" t="s">
        <v>748</v>
      </c>
      <c r="J13" s="34"/>
      <c r="K13" s="34"/>
      <c r="L13" s="34" t="s">
        <v>749</v>
      </c>
      <c r="M13" s="34"/>
      <c r="N13" s="34"/>
      <c r="O13" s="34" t="s">
        <v>108</v>
      </c>
      <c r="P13" s="34"/>
      <c r="Q13" s="34"/>
      <c r="R13" s="34" t="s">
        <v>110</v>
      </c>
      <c r="S13" s="34"/>
      <c r="T13" s="34"/>
      <c r="U13" s="34" t="s">
        <v>751</v>
      </c>
      <c r="V13" s="34"/>
      <c r="W13" s="34"/>
      <c r="X13" s="34" t="s">
        <v>752</v>
      </c>
      <c r="Y13" s="34"/>
      <c r="Z13" s="34"/>
      <c r="AA13" s="34" t="s">
        <v>753</v>
      </c>
      <c r="AB13" s="34"/>
      <c r="AC13" s="34"/>
      <c r="AD13" s="34" t="s">
        <v>755</v>
      </c>
      <c r="AE13" s="34"/>
      <c r="AF13" s="34"/>
      <c r="AG13" s="34" t="s">
        <v>757</v>
      </c>
      <c r="AH13" s="34"/>
      <c r="AI13" s="34"/>
      <c r="AJ13" s="34" t="s">
        <v>1161</v>
      </c>
      <c r="AK13" s="34"/>
      <c r="AL13" s="34"/>
      <c r="AM13" s="34" t="s">
        <v>762</v>
      </c>
      <c r="AN13" s="34"/>
      <c r="AO13" s="34"/>
      <c r="AP13" s="34" t="s">
        <v>763</v>
      </c>
      <c r="AQ13" s="34"/>
      <c r="AR13" s="34"/>
      <c r="AS13" s="34" t="s">
        <v>764</v>
      </c>
      <c r="AT13" s="34"/>
      <c r="AU13" s="34"/>
      <c r="AV13" s="34" t="s">
        <v>765</v>
      </c>
      <c r="AW13" s="34"/>
      <c r="AX13" s="34"/>
      <c r="AY13" s="34" t="s">
        <v>767</v>
      </c>
      <c r="AZ13" s="34"/>
      <c r="BA13" s="34"/>
      <c r="BB13" s="34" t="s">
        <v>768</v>
      </c>
      <c r="BC13" s="34"/>
      <c r="BD13" s="34"/>
      <c r="BE13" s="34" t="s">
        <v>769</v>
      </c>
      <c r="BF13" s="34"/>
      <c r="BG13" s="34"/>
      <c r="BH13" s="34" t="s">
        <v>770</v>
      </c>
      <c r="BI13" s="34"/>
      <c r="BJ13" s="34"/>
      <c r="BK13" s="34" t="s">
        <v>771</v>
      </c>
      <c r="BL13" s="34"/>
      <c r="BM13" s="34"/>
      <c r="BN13" s="34" t="s">
        <v>773</v>
      </c>
      <c r="BO13" s="34"/>
      <c r="BP13" s="34"/>
      <c r="BQ13" s="34" t="s">
        <v>774</v>
      </c>
      <c r="BR13" s="34"/>
      <c r="BS13" s="34"/>
      <c r="BT13" s="34" t="s">
        <v>776</v>
      </c>
      <c r="BU13" s="34"/>
      <c r="BV13" s="34"/>
      <c r="BW13" s="34" t="s">
        <v>778</v>
      </c>
      <c r="BX13" s="34"/>
      <c r="BY13" s="34"/>
      <c r="BZ13" s="34" t="s">
        <v>779</v>
      </c>
      <c r="CA13" s="34"/>
      <c r="CB13" s="34"/>
      <c r="CC13" s="34" t="s">
        <v>783</v>
      </c>
      <c r="CD13" s="34"/>
      <c r="CE13" s="34"/>
      <c r="CF13" s="34" t="s">
        <v>786</v>
      </c>
      <c r="CG13" s="34"/>
      <c r="CH13" s="34"/>
      <c r="CI13" s="34" t="s">
        <v>787</v>
      </c>
      <c r="CJ13" s="34"/>
      <c r="CK13" s="34"/>
      <c r="CL13" s="34" t="s">
        <v>788</v>
      </c>
      <c r="CM13" s="34"/>
      <c r="CN13" s="34"/>
      <c r="CO13" s="34" t="s">
        <v>789</v>
      </c>
      <c r="CP13" s="34"/>
      <c r="CQ13" s="34"/>
      <c r="CR13" s="34" t="s">
        <v>791</v>
      </c>
      <c r="CS13" s="34"/>
      <c r="CT13" s="34"/>
      <c r="CU13" s="34" t="s">
        <v>792</v>
      </c>
      <c r="CV13" s="34"/>
      <c r="CW13" s="34"/>
      <c r="CX13" s="34" t="s">
        <v>793</v>
      </c>
      <c r="CY13" s="34"/>
      <c r="CZ13" s="34"/>
      <c r="DA13" s="34" t="s">
        <v>794</v>
      </c>
      <c r="DB13" s="34"/>
      <c r="DC13" s="34"/>
      <c r="DD13" s="34" t="s">
        <v>795</v>
      </c>
      <c r="DE13" s="34"/>
      <c r="DF13" s="34"/>
      <c r="DG13" s="34" t="s">
        <v>796</v>
      </c>
      <c r="DH13" s="34"/>
      <c r="DI13" s="34"/>
      <c r="DJ13" s="34" t="s">
        <v>798</v>
      </c>
      <c r="DK13" s="34"/>
      <c r="DL13" s="34"/>
      <c r="DM13" s="34" t="s">
        <v>799</v>
      </c>
      <c r="DN13" s="34"/>
      <c r="DO13" s="34"/>
      <c r="DP13" s="34" t="s">
        <v>800</v>
      </c>
      <c r="DQ13" s="34"/>
      <c r="DR13" s="34"/>
    </row>
    <row r="14" spans="1:254" ht="120" x14ac:dyDescent="0.25">
      <c r="A14" s="31"/>
      <c r="B14" s="31"/>
      <c r="C14" s="18" t="s">
        <v>744</v>
      </c>
      <c r="D14" s="18" t="s">
        <v>745</v>
      </c>
      <c r="E14" s="18" t="s">
        <v>746</v>
      </c>
      <c r="F14" s="18" t="s">
        <v>19</v>
      </c>
      <c r="G14" s="18" t="s">
        <v>45</v>
      </c>
      <c r="H14" s="18" t="s">
        <v>98</v>
      </c>
      <c r="I14" s="18" t="s">
        <v>101</v>
      </c>
      <c r="J14" s="18" t="s">
        <v>102</v>
      </c>
      <c r="K14" s="18" t="s">
        <v>103</v>
      </c>
      <c r="L14" s="18" t="s">
        <v>105</v>
      </c>
      <c r="M14" s="18" t="s">
        <v>106</v>
      </c>
      <c r="N14" s="18" t="s">
        <v>107</v>
      </c>
      <c r="O14" s="18" t="s">
        <v>109</v>
      </c>
      <c r="P14" s="18" t="s">
        <v>31</v>
      </c>
      <c r="Q14" s="18" t="s">
        <v>32</v>
      </c>
      <c r="R14" s="18" t="s">
        <v>33</v>
      </c>
      <c r="S14" s="18" t="s">
        <v>29</v>
      </c>
      <c r="T14" s="18" t="s">
        <v>750</v>
      </c>
      <c r="U14" s="18" t="s">
        <v>112</v>
      </c>
      <c r="V14" s="18" t="s">
        <v>29</v>
      </c>
      <c r="W14" s="18" t="s">
        <v>35</v>
      </c>
      <c r="X14" s="18" t="s">
        <v>27</v>
      </c>
      <c r="Y14" s="18" t="s">
        <v>119</v>
      </c>
      <c r="Z14" s="18" t="s">
        <v>120</v>
      </c>
      <c r="AA14" s="18" t="s">
        <v>52</v>
      </c>
      <c r="AB14" s="18" t="s">
        <v>754</v>
      </c>
      <c r="AC14" s="18" t="s">
        <v>750</v>
      </c>
      <c r="AD14" s="18" t="s">
        <v>124</v>
      </c>
      <c r="AE14" s="18" t="s">
        <v>333</v>
      </c>
      <c r="AF14" s="18" t="s">
        <v>756</v>
      </c>
      <c r="AG14" s="18" t="s">
        <v>758</v>
      </c>
      <c r="AH14" s="18" t="s">
        <v>759</v>
      </c>
      <c r="AI14" s="18" t="s">
        <v>760</v>
      </c>
      <c r="AJ14" s="18" t="s">
        <v>122</v>
      </c>
      <c r="AK14" s="18" t="s">
        <v>761</v>
      </c>
      <c r="AL14" s="18" t="s">
        <v>25</v>
      </c>
      <c r="AM14" s="18" t="s">
        <v>121</v>
      </c>
      <c r="AN14" s="18" t="s">
        <v>45</v>
      </c>
      <c r="AO14" s="18" t="s">
        <v>125</v>
      </c>
      <c r="AP14" s="18" t="s">
        <v>129</v>
      </c>
      <c r="AQ14" s="18" t="s">
        <v>130</v>
      </c>
      <c r="AR14" s="18" t="s">
        <v>44</v>
      </c>
      <c r="AS14" s="18" t="s">
        <v>126</v>
      </c>
      <c r="AT14" s="18" t="s">
        <v>127</v>
      </c>
      <c r="AU14" s="18" t="s">
        <v>128</v>
      </c>
      <c r="AV14" s="18" t="s">
        <v>132</v>
      </c>
      <c r="AW14" s="18" t="s">
        <v>766</v>
      </c>
      <c r="AX14" s="18" t="s">
        <v>133</v>
      </c>
      <c r="AY14" s="18" t="s">
        <v>134</v>
      </c>
      <c r="AZ14" s="18" t="s">
        <v>135</v>
      </c>
      <c r="BA14" s="18" t="s">
        <v>136</v>
      </c>
      <c r="BB14" s="18" t="s">
        <v>137</v>
      </c>
      <c r="BC14" s="18" t="s">
        <v>29</v>
      </c>
      <c r="BD14" s="18" t="s">
        <v>138</v>
      </c>
      <c r="BE14" s="18" t="s">
        <v>139</v>
      </c>
      <c r="BF14" s="18" t="s">
        <v>741</v>
      </c>
      <c r="BG14" s="18" t="s">
        <v>140</v>
      </c>
      <c r="BH14" s="18" t="s">
        <v>14</v>
      </c>
      <c r="BI14" s="18" t="s">
        <v>142</v>
      </c>
      <c r="BJ14" s="18" t="s">
        <v>55</v>
      </c>
      <c r="BK14" s="18" t="s">
        <v>143</v>
      </c>
      <c r="BL14" s="18" t="s">
        <v>772</v>
      </c>
      <c r="BM14" s="18" t="s">
        <v>144</v>
      </c>
      <c r="BN14" s="18" t="s">
        <v>41</v>
      </c>
      <c r="BO14" s="18" t="s">
        <v>15</v>
      </c>
      <c r="BP14" s="18" t="s">
        <v>16</v>
      </c>
      <c r="BQ14" s="18" t="s">
        <v>775</v>
      </c>
      <c r="BR14" s="18" t="s">
        <v>741</v>
      </c>
      <c r="BS14" s="18" t="s">
        <v>125</v>
      </c>
      <c r="BT14" s="18" t="s">
        <v>777</v>
      </c>
      <c r="BU14" s="18" t="s">
        <v>145</v>
      </c>
      <c r="BV14" s="18" t="s">
        <v>146</v>
      </c>
      <c r="BW14" s="18" t="s">
        <v>56</v>
      </c>
      <c r="BX14" s="18" t="s">
        <v>141</v>
      </c>
      <c r="BY14" s="18" t="s">
        <v>115</v>
      </c>
      <c r="BZ14" s="18" t="s">
        <v>780</v>
      </c>
      <c r="CA14" s="18" t="s">
        <v>781</v>
      </c>
      <c r="CB14" s="18" t="s">
        <v>782</v>
      </c>
      <c r="CC14" s="18" t="s">
        <v>784</v>
      </c>
      <c r="CD14" s="18" t="s">
        <v>785</v>
      </c>
      <c r="CE14" s="18" t="s">
        <v>147</v>
      </c>
      <c r="CF14" s="18" t="s">
        <v>148</v>
      </c>
      <c r="CG14" s="18" t="s">
        <v>149</v>
      </c>
      <c r="CH14" s="18" t="s">
        <v>40</v>
      </c>
      <c r="CI14" s="18" t="s">
        <v>152</v>
      </c>
      <c r="CJ14" s="18" t="s">
        <v>153</v>
      </c>
      <c r="CK14" s="18" t="s">
        <v>51</v>
      </c>
      <c r="CL14" s="18" t="s">
        <v>154</v>
      </c>
      <c r="CM14" s="18" t="s">
        <v>155</v>
      </c>
      <c r="CN14" s="18" t="s">
        <v>156</v>
      </c>
      <c r="CO14" s="18" t="s">
        <v>157</v>
      </c>
      <c r="CP14" s="18" t="s">
        <v>158</v>
      </c>
      <c r="CQ14" s="18" t="s">
        <v>790</v>
      </c>
      <c r="CR14" s="18" t="s">
        <v>159</v>
      </c>
      <c r="CS14" s="18" t="s">
        <v>160</v>
      </c>
      <c r="CT14" s="18" t="s">
        <v>161</v>
      </c>
      <c r="CU14" s="18" t="s">
        <v>164</v>
      </c>
      <c r="CV14" s="18" t="s">
        <v>165</v>
      </c>
      <c r="CW14" s="18" t="s">
        <v>166</v>
      </c>
      <c r="CX14" s="18" t="s">
        <v>168</v>
      </c>
      <c r="CY14" s="18" t="s">
        <v>169</v>
      </c>
      <c r="CZ14" s="18" t="s">
        <v>170</v>
      </c>
      <c r="DA14" s="18" t="s">
        <v>171</v>
      </c>
      <c r="DB14" s="18" t="s">
        <v>24</v>
      </c>
      <c r="DC14" s="18" t="s">
        <v>172</v>
      </c>
      <c r="DD14" s="18" t="s">
        <v>167</v>
      </c>
      <c r="DE14" s="18" t="s">
        <v>131</v>
      </c>
      <c r="DF14" s="18" t="s">
        <v>46</v>
      </c>
      <c r="DG14" s="18" t="s">
        <v>797</v>
      </c>
      <c r="DH14" s="18" t="s">
        <v>1162</v>
      </c>
      <c r="DI14" s="18" t="s">
        <v>1163</v>
      </c>
      <c r="DJ14" s="18" t="s">
        <v>173</v>
      </c>
      <c r="DK14" s="18" t="s">
        <v>174</v>
      </c>
      <c r="DL14" s="18" t="s">
        <v>175</v>
      </c>
      <c r="DM14" s="18" t="s">
        <v>176</v>
      </c>
      <c r="DN14" s="18" t="s">
        <v>177</v>
      </c>
      <c r="DO14" s="18" t="s">
        <v>178</v>
      </c>
      <c r="DP14" s="18" t="s">
        <v>181</v>
      </c>
      <c r="DQ14" s="18" t="s">
        <v>182</v>
      </c>
      <c r="DR14" s="18" t="s">
        <v>57</v>
      </c>
    </row>
    <row r="15" spans="1:254" ht="15.75" x14ac:dyDescent="0.25">
      <c r="A15" s="20">
        <v>1</v>
      </c>
      <c r="B15" s="10" t="s">
        <v>1216</v>
      </c>
      <c r="C15" s="4"/>
      <c r="D15" s="4"/>
      <c r="E15" s="4">
        <v>1</v>
      </c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4">
        <v>1</v>
      </c>
      <c r="AJ15" s="4"/>
      <c r="AK15" s="4">
        <v>1</v>
      </c>
      <c r="AL15" s="4"/>
      <c r="AM15" s="4"/>
      <c r="AN15" s="4">
        <v>1</v>
      </c>
      <c r="AO15" s="4"/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>
        <v>1</v>
      </c>
      <c r="BD15" s="4"/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>
        <v>1</v>
      </c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4"/>
      <c r="DE15" s="4"/>
      <c r="DF15" s="4">
        <v>1</v>
      </c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 x14ac:dyDescent="0.25">
      <c r="A16" s="2">
        <v>2</v>
      </c>
      <c r="B16" s="1" t="s">
        <v>1217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/>
      <c r="DR16" s="4">
        <v>1</v>
      </c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 x14ac:dyDescent="0.25">
      <c r="A17" s="2">
        <v>3</v>
      </c>
      <c r="B17" s="1" t="s">
        <v>1218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>
        <v>1</v>
      </c>
      <c r="P17" s="4"/>
      <c r="Q17" s="4"/>
      <c r="R17" s="4"/>
      <c r="S17" s="4"/>
      <c r="T17" s="4">
        <v>1</v>
      </c>
      <c r="U17" s="4"/>
      <c r="V17" s="4"/>
      <c r="W17" s="4">
        <v>1</v>
      </c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>
        <v>1</v>
      </c>
      <c r="BD17" s="4"/>
      <c r="BE17" s="4"/>
      <c r="BF17" s="4"/>
      <c r="BG17" s="4">
        <v>1</v>
      </c>
      <c r="BH17" s="4"/>
      <c r="BI17" s="4"/>
      <c r="BJ17" s="4">
        <v>1</v>
      </c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>
        <v>1</v>
      </c>
      <c r="BV17" s="4"/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/>
      <c r="DB17" s="4">
        <v>1</v>
      </c>
      <c r="DC17" s="4"/>
      <c r="DD17" s="4"/>
      <c r="DE17" s="4"/>
      <c r="DF17" s="4">
        <v>1</v>
      </c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 x14ac:dyDescent="0.25">
      <c r="A18" s="3">
        <v>4</v>
      </c>
      <c r="B18" s="4" t="s">
        <v>1219</v>
      </c>
      <c r="C18" s="4"/>
      <c r="D18" s="4"/>
      <c r="E18" s="4">
        <v>1</v>
      </c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>
        <v>1</v>
      </c>
      <c r="P18" s="4"/>
      <c r="Q18" s="4"/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>
        <v>1</v>
      </c>
      <c r="DC18" s="4"/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x14ac:dyDescent="0.25">
      <c r="A19" s="3">
        <v>5</v>
      </c>
      <c r="B19" s="4" t="s">
        <v>1220</v>
      </c>
      <c r="C19" s="4"/>
      <c r="D19" s="4"/>
      <c r="E19" s="4">
        <v>1</v>
      </c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>
        <v>1</v>
      </c>
      <c r="P19" s="4"/>
      <c r="Q19" s="4"/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>
        <v>1</v>
      </c>
      <c r="AI19" s="4"/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/>
      <c r="DF19" s="4">
        <v>1</v>
      </c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/>
      <c r="DR19" s="4">
        <v>1</v>
      </c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</row>
    <row r="20" spans="1:254" x14ac:dyDescent="0.25">
      <c r="A20" s="3">
        <v>6</v>
      </c>
      <c r="B20" s="4" t="s">
        <v>1221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>
        <v>1</v>
      </c>
      <c r="P20" s="4"/>
      <c r="Q20" s="4"/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</row>
    <row r="21" spans="1:254" ht="15.75" x14ac:dyDescent="0.25">
      <c r="A21" s="3">
        <v>7</v>
      </c>
      <c r="B21" s="4" t="s">
        <v>1222</v>
      </c>
      <c r="C21" s="4"/>
      <c r="D21" s="4"/>
      <c r="E21" s="4">
        <v>1</v>
      </c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>
        <v>1</v>
      </c>
      <c r="BM21" s="4"/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>
        <v>1</v>
      </c>
      <c r="CQ21" s="4"/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>
        <v>1</v>
      </c>
      <c r="DC21" s="4"/>
      <c r="DD21" s="4"/>
      <c r="DE21" s="4"/>
      <c r="DF21" s="4">
        <v>1</v>
      </c>
      <c r="DG21" s="4"/>
      <c r="DH21" s="4">
        <v>1</v>
      </c>
      <c r="DI21" s="4"/>
      <c r="DJ21" s="4"/>
      <c r="DK21" s="4">
        <v>1</v>
      </c>
      <c r="DL21" s="4"/>
      <c r="DM21" s="4"/>
      <c r="DN21" s="4"/>
      <c r="DO21" s="4">
        <v>1</v>
      </c>
      <c r="DP21" s="4"/>
      <c r="DQ21" s="4">
        <v>1</v>
      </c>
      <c r="DR21" s="4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 x14ac:dyDescent="0.25">
      <c r="A22" s="36" t="s">
        <v>184</v>
      </c>
      <c r="B22" s="37"/>
      <c r="C22" s="22">
        <f t="shared" ref="C22:AH22" si="0">SUM(C15:C21)</f>
        <v>0</v>
      </c>
      <c r="D22" s="22">
        <f t="shared" si="0"/>
        <v>2</v>
      </c>
      <c r="E22" s="22">
        <f t="shared" si="0"/>
        <v>5</v>
      </c>
      <c r="F22" s="22">
        <f t="shared" si="0"/>
        <v>0</v>
      </c>
      <c r="G22" s="22">
        <f t="shared" si="0"/>
        <v>6</v>
      </c>
      <c r="H22" s="22">
        <f t="shared" si="0"/>
        <v>1</v>
      </c>
      <c r="I22" s="22">
        <f t="shared" si="0"/>
        <v>0</v>
      </c>
      <c r="J22" s="22">
        <f t="shared" si="0"/>
        <v>6</v>
      </c>
      <c r="K22" s="22">
        <f t="shared" si="0"/>
        <v>1</v>
      </c>
      <c r="L22" s="22">
        <f t="shared" si="0"/>
        <v>0</v>
      </c>
      <c r="M22" s="22">
        <f t="shared" si="0"/>
        <v>6</v>
      </c>
      <c r="N22" s="22">
        <f t="shared" si="0"/>
        <v>1</v>
      </c>
      <c r="O22" s="22">
        <f t="shared" si="0"/>
        <v>5</v>
      </c>
      <c r="P22" s="22">
        <f t="shared" si="0"/>
        <v>2</v>
      </c>
      <c r="Q22" s="22">
        <f t="shared" si="0"/>
        <v>0</v>
      </c>
      <c r="R22" s="22">
        <f t="shared" si="0"/>
        <v>0</v>
      </c>
      <c r="S22" s="22">
        <f t="shared" si="0"/>
        <v>1</v>
      </c>
      <c r="T22" s="22">
        <f t="shared" si="0"/>
        <v>6</v>
      </c>
      <c r="U22" s="22">
        <f t="shared" si="0"/>
        <v>0</v>
      </c>
      <c r="V22" s="22">
        <f t="shared" si="0"/>
        <v>0</v>
      </c>
      <c r="W22" s="22">
        <f t="shared" si="0"/>
        <v>7</v>
      </c>
      <c r="X22" s="22">
        <f t="shared" si="0"/>
        <v>0</v>
      </c>
      <c r="Y22" s="22">
        <f t="shared" si="0"/>
        <v>1</v>
      </c>
      <c r="Z22" s="22">
        <f t="shared" si="0"/>
        <v>6</v>
      </c>
      <c r="AA22" s="22">
        <f t="shared" si="0"/>
        <v>0</v>
      </c>
      <c r="AB22" s="22">
        <f t="shared" si="0"/>
        <v>1</v>
      </c>
      <c r="AC22" s="22">
        <f t="shared" si="0"/>
        <v>6</v>
      </c>
      <c r="AD22" s="22">
        <f t="shared" si="0"/>
        <v>0</v>
      </c>
      <c r="AE22" s="22">
        <f t="shared" si="0"/>
        <v>2</v>
      </c>
      <c r="AF22" s="22">
        <f t="shared" si="0"/>
        <v>5</v>
      </c>
      <c r="AG22" s="22">
        <f t="shared" si="0"/>
        <v>0</v>
      </c>
      <c r="AH22" s="22">
        <f t="shared" si="0"/>
        <v>2</v>
      </c>
      <c r="AI22" s="22">
        <f t="shared" ref="AI22:BN22" si="1">SUM(AI15:AI21)</f>
        <v>5</v>
      </c>
      <c r="AJ22" s="22">
        <f t="shared" si="1"/>
        <v>0</v>
      </c>
      <c r="AK22" s="22">
        <f t="shared" si="1"/>
        <v>2</v>
      </c>
      <c r="AL22" s="22">
        <f t="shared" si="1"/>
        <v>5</v>
      </c>
      <c r="AM22" s="22">
        <f t="shared" si="1"/>
        <v>0</v>
      </c>
      <c r="AN22" s="22">
        <f t="shared" si="1"/>
        <v>1</v>
      </c>
      <c r="AO22" s="22">
        <f t="shared" si="1"/>
        <v>6</v>
      </c>
      <c r="AP22" s="22">
        <f t="shared" si="1"/>
        <v>0</v>
      </c>
      <c r="AQ22" s="22">
        <f t="shared" si="1"/>
        <v>0</v>
      </c>
      <c r="AR22" s="22">
        <f t="shared" si="1"/>
        <v>7</v>
      </c>
      <c r="AS22" s="22">
        <f t="shared" si="1"/>
        <v>0</v>
      </c>
      <c r="AT22" s="22">
        <f t="shared" si="1"/>
        <v>0</v>
      </c>
      <c r="AU22" s="22">
        <f t="shared" si="1"/>
        <v>7</v>
      </c>
      <c r="AV22" s="22">
        <f t="shared" si="1"/>
        <v>0</v>
      </c>
      <c r="AW22" s="22">
        <f t="shared" si="1"/>
        <v>0</v>
      </c>
      <c r="AX22" s="22">
        <f t="shared" si="1"/>
        <v>7</v>
      </c>
      <c r="AY22" s="22">
        <f t="shared" si="1"/>
        <v>0</v>
      </c>
      <c r="AZ22" s="22">
        <f t="shared" si="1"/>
        <v>0</v>
      </c>
      <c r="BA22" s="22">
        <f t="shared" si="1"/>
        <v>7</v>
      </c>
      <c r="BB22" s="22">
        <f t="shared" si="1"/>
        <v>0</v>
      </c>
      <c r="BC22" s="22">
        <f t="shared" si="1"/>
        <v>2</v>
      </c>
      <c r="BD22" s="22">
        <f t="shared" si="1"/>
        <v>5</v>
      </c>
      <c r="BE22" s="22">
        <f t="shared" si="1"/>
        <v>0</v>
      </c>
      <c r="BF22" s="22">
        <f t="shared" si="1"/>
        <v>0</v>
      </c>
      <c r="BG22" s="22">
        <f t="shared" si="1"/>
        <v>7</v>
      </c>
      <c r="BH22" s="22">
        <f t="shared" si="1"/>
        <v>0</v>
      </c>
      <c r="BI22" s="22">
        <f t="shared" si="1"/>
        <v>0</v>
      </c>
      <c r="BJ22" s="22">
        <f t="shared" si="1"/>
        <v>7</v>
      </c>
      <c r="BK22" s="22">
        <f t="shared" si="1"/>
        <v>0</v>
      </c>
      <c r="BL22" s="22">
        <f t="shared" si="1"/>
        <v>2</v>
      </c>
      <c r="BM22" s="22">
        <f t="shared" si="1"/>
        <v>5</v>
      </c>
      <c r="BN22" s="22">
        <f t="shared" si="1"/>
        <v>0</v>
      </c>
      <c r="BO22" s="22">
        <f t="shared" ref="BO22:CT22" si="2">SUM(BO15:BO21)</f>
        <v>0</v>
      </c>
      <c r="BP22" s="22">
        <f t="shared" si="2"/>
        <v>7</v>
      </c>
      <c r="BQ22" s="22">
        <f t="shared" si="2"/>
        <v>0</v>
      </c>
      <c r="BR22" s="22">
        <f t="shared" si="2"/>
        <v>0</v>
      </c>
      <c r="BS22" s="22">
        <f t="shared" si="2"/>
        <v>7</v>
      </c>
      <c r="BT22" s="22">
        <f t="shared" si="2"/>
        <v>0</v>
      </c>
      <c r="BU22" s="22">
        <f t="shared" si="2"/>
        <v>3</v>
      </c>
      <c r="BV22" s="22">
        <f t="shared" si="2"/>
        <v>4</v>
      </c>
      <c r="BW22" s="22">
        <f t="shared" si="2"/>
        <v>0</v>
      </c>
      <c r="BX22" s="22">
        <f t="shared" si="2"/>
        <v>1</v>
      </c>
      <c r="BY22" s="22">
        <f t="shared" si="2"/>
        <v>6</v>
      </c>
      <c r="BZ22" s="22">
        <f t="shared" si="2"/>
        <v>0</v>
      </c>
      <c r="CA22" s="22">
        <f t="shared" si="2"/>
        <v>0</v>
      </c>
      <c r="CB22" s="22">
        <f t="shared" si="2"/>
        <v>7</v>
      </c>
      <c r="CC22" s="22">
        <f t="shared" si="2"/>
        <v>0</v>
      </c>
      <c r="CD22" s="22">
        <f t="shared" si="2"/>
        <v>0</v>
      </c>
      <c r="CE22" s="22">
        <f t="shared" si="2"/>
        <v>7</v>
      </c>
      <c r="CF22" s="22">
        <f t="shared" si="2"/>
        <v>0</v>
      </c>
      <c r="CG22" s="22">
        <f t="shared" si="2"/>
        <v>0</v>
      </c>
      <c r="CH22" s="22">
        <f t="shared" si="2"/>
        <v>7</v>
      </c>
      <c r="CI22" s="22">
        <f t="shared" si="2"/>
        <v>0</v>
      </c>
      <c r="CJ22" s="22">
        <f t="shared" si="2"/>
        <v>0</v>
      </c>
      <c r="CK22" s="22">
        <f t="shared" si="2"/>
        <v>7</v>
      </c>
      <c r="CL22" s="22">
        <f t="shared" si="2"/>
        <v>0</v>
      </c>
      <c r="CM22" s="22">
        <f t="shared" si="2"/>
        <v>0</v>
      </c>
      <c r="CN22" s="22">
        <f t="shared" si="2"/>
        <v>7</v>
      </c>
      <c r="CO22" s="22">
        <f t="shared" si="2"/>
        <v>0</v>
      </c>
      <c r="CP22" s="22">
        <f t="shared" si="2"/>
        <v>5</v>
      </c>
      <c r="CQ22" s="22">
        <f t="shared" si="2"/>
        <v>2</v>
      </c>
      <c r="CR22" s="22">
        <f t="shared" si="2"/>
        <v>0</v>
      </c>
      <c r="CS22" s="22">
        <f t="shared" si="2"/>
        <v>4</v>
      </c>
      <c r="CT22" s="22">
        <f t="shared" si="2"/>
        <v>3</v>
      </c>
      <c r="CU22" s="22">
        <f t="shared" ref="CU22:DR22" si="3">SUM(CU15:CU21)</f>
        <v>0</v>
      </c>
      <c r="CV22" s="22">
        <f t="shared" si="3"/>
        <v>0</v>
      </c>
      <c r="CW22" s="22">
        <f t="shared" si="3"/>
        <v>7</v>
      </c>
      <c r="CX22" s="22">
        <f t="shared" si="3"/>
        <v>0</v>
      </c>
      <c r="CY22" s="22">
        <f t="shared" si="3"/>
        <v>1</v>
      </c>
      <c r="CZ22" s="22">
        <f t="shared" si="3"/>
        <v>6</v>
      </c>
      <c r="DA22" s="22">
        <f t="shared" si="3"/>
        <v>0</v>
      </c>
      <c r="DB22" s="22">
        <f t="shared" si="3"/>
        <v>6</v>
      </c>
      <c r="DC22" s="22">
        <f t="shared" si="3"/>
        <v>1</v>
      </c>
      <c r="DD22" s="22">
        <f t="shared" si="3"/>
        <v>0</v>
      </c>
      <c r="DE22" s="22">
        <f t="shared" si="3"/>
        <v>0</v>
      </c>
      <c r="DF22" s="22">
        <f t="shared" si="3"/>
        <v>7</v>
      </c>
      <c r="DG22" s="22">
        <f t="shared" si="3"/>
        <v>0</v>
      </c>
      <c r="DH22" s="22">
        <f t="shared" si="3"/>
        <v>7</v>
      </c>
      <c r="DI22" s="22">
        <f t="shared" si="3"/>
        <v>0</v>
      </c>
      <c r="DJ22" s="22">
        <f t="shared" si="3"/>
        <v>0</v>
      </c>
      <c r="DK22" s="22">
        <f t="shared" si="3"/>
        <v>6</v>
      </c>
      <c r="DL22" s="22">
        <f t="shared" si="3"/>
        <v>1</v>
      </c>
      <c r="DM22" s="22">
        <f t="shared" si="3"/>
        <v>0</v>
      </c>
      <c r="DN22" s="22">
        <f t="shared" si="3"/>
        <v>4</v>
      </c>
      <c r="DO22" s="22">
        <f t="shared" si="3"/>
        <v>3</v>
      </c>
      <c r="DP22" s="22">
        <f t="shared" si="3"/>
        <v>0</v>
      </c>
      <c r="DQ22" s="22">
        <f t="shared" si="3"/>
        <v>2</v>
      </c>
      <c r="DR22" s="22">
        <f t="shared" si="3"/>
        <v>5</v>
      </c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</row>
    <row r="23" spans="1:254" x14ac:dyDescent="0.25">
      <c r="A23" s="38" t="s">
        <v>738</v>
      </c>
      <c r="B23" s="39"/>
      <c r="C23" s="25">
        <f>C22/7%</f>
        <v>0</v>
      </c>
      <c r="D23" s="25">
        <f t="shared" ref="D23:BO23" si="4">D22/7%</f>
        <v>28.571428571428569</v>
      </c>
      <c r="E23" s="25">
        <f t="shared" si="4"/>
        <v>71.428571428571416</v>
      </c>
      <c r="F23" s="25">
        <f t="shared" si="4"/>
        <v>0</v>
      </c>
      <c r="G23" s="25">
        <f t="shared" si="4"/>
        <v>85.714285714285708</v>
      </c>
      <c r="H23" s="25">
        <f t="shared" si="4"/>
        <v>14.285714285714285</v>
      </c>
      <c r="I23" s="25">
        <f t="shared" si="4"/>
        <v>0</v>
      </c>
      <c r="J23" s="25">
        <f t="shared" si="4"/>
        <v>85.714285714285708</v>
      </c>
      <c r="K23" s="25">
        <f t="shared" si="4"/>
        <v>14.285714285714285</v>
      </c>
      <c r="L23" s="25">
        <f t="shared" si="4"/>
        <v>0</v>
      </c>
      <c r="M23" s="25">
        <f t="shared" si="4"/>
        <v>85.714285714285708</v>
      </c>
      <c r="N23" s="25">
        <f t="shared" si="4"/>
        <v>14.285714285714285</v>
      </c>
      <c r="O23" s="25">
        <f t="shared" si="4"/>
        <v>71.428571428571416</v>
      </c>
      <c r="P23" s="25">
        <f t="shared" si="4"/>
        <v>28.571428571428569</v>
      </c>
      <c r="Q23" s="25">
        <f t="shared" si="4"/>
        <v>0</v>
      </c>
      <c r="R23" s="25">
        <f t="shared" si="4"/>
        <v>0</v>
      </c>
      <c r="S23" s="25">
        <f t="shared" si="4"/>
        <v>14.285714285714285</v>
      </c>
      <c r="T23" s="25">
        <f t="shared" si="4"/>
        <v>85.714285714285708</v>
      </c>
      <c r="U23" s="25">
        <f t="shared" si="4"/>
        <v>0</v>
      </c>
      <c r="V23" s="25">
        <f t="shared" si="4"/>
        <v>0</v>
      </c>
      <c r="W23" s="25">
        <f t="shared" si="4"/>
        <v>99.999999999999986</v>
      </c>
      <c r="X23" s="25">
        <f t="shared" si="4"/>
        <v>0</v>
      </c>
      <c r="Y23" s="25">
        <f t="shared" si="4"/>
        <v>14.285714285714285</v>
      </c>
      <c r="Z23" s="25">
        <f t="shared" si="4"/>
        <v>85.714285714285708</v>
      </c>
      <c r="AA23" s="25">
        <f t="shared" si="4"/>
        <v>0</v>
      </c>
      <c r="AB23" s="25">
        <f t="shared" si="4"/>
        <v>14.285714285714285</v>
      </c>
      <c r="AC23" s="25">
        <f t="shared" si="4"/>
        <v>85.714285714285708</v>
      </c>
      <c r="AD23" s="25">
        <f t="shared" si="4"/>
        <v>0</v>
      </c>
      <c r="AE23" s="25">
        <f t="shared" si="4"/>
        <v>28.571428571428569</v>
      </c>
      <c r="AF23" s="25">
        <f t="shared" si="4"/>
        <v>71.428571428571416</v>
      </c>
      <c r="AG23" s="25">
        <f t="shared" si="4"/>
        <v>0</v>
      </c>
      <c r="AH23" s="25">
        <f t="shared" si="4"/>
        <v>28.571428571428569</v>
      </c>
      <c r="AI23" s="25">
        <f t="shared" si="4"/>
        <v>71.428571428571416</v>
      </c>
      <c r="AJ23" s="25">
        <f t="shared" si="4"/>
        <v>0</v>
      </c>
      <c r="AK23" s="25">
        <f t="shared" si="4"/>
        <v>28.571428571428569</v>
      </c>
      <c r="AL23" s="25">
        <f t="shared" si="4"/>
        <v>71.428571428571416</v>
      </c>
      <c r="AM23" s="25">
        <f t="shared" si="4"/>
        <v>0</v>
      </c>
      <c r="AN23" s="25">
        <f t="shared" si="4"/>
        <v>14.285714285714285</v>
      </c>
      <c r="AO23" s="25">
        <f t="shared" si="4"/>
        <v>85.714285714285708</v>
      </c>
      <c r="AP23" s="25">
        <f t="shared" si="4"/>
        <v>0</v>
      </c>
      <c r="AQ23" s="25">
        <f t="shared" si="4"/>
        <v>0</v>
      </c>
      <c r="AR23" s="25">
        <f t="shared" si="4"/>
        <v>99.999999999999986</v>
      </c>
      <c r="AS23" s="25">
        <f t="shared" si="4"/>
        <v>0</v>
      </c>
      <c r="AT23" s="25">
        <f t="shared" si="4"/>
        <v>0</v>
      </c>
      <c r="AU23" s="25">
        <f t="shared" si="4"/>
        <v>99.999999999999986</v>
      </c>
      <c r="AV23" s="25">
        <f t="shared" si="4"/>
        <v>0</v>
      </c>
      <c r="AW23" s="25">
        <f t="shared" si="4"/>
        <v>0</v>
      </c>
      <c r="AX23" s="25">
        <f t="shared" si="4"/>
        <v>99.999999999999986</v>
      </c>
      <c r="AY23" s="25">
        <f t="shared" si="4"/>
        <v>0</v>
      </c>
      <c r="AZ23" s="25">
        <f t="shared" si="4"/>
        <v>0</v>
      </c>
      <c r="BA23" s="25">
        <f t="shared" si="4"/>
        <v>99.999999999999986</v>
      </c>
      <c r="BB23" s="25">
        <f t="shared" si="4"/>
        <v>0</v>
      </c>
      <c r="BC23" s="25">
        <f t="shared" si="4"/>
        <v>28.571428571428569</v>
      </c>
      <c r="BD23" s="25">
        <f t="shared" si="4"/>
        <v>71.428571428571416</v>
      </c>
      <c r="BE23" s="25">
        <f t="shared" si="4"/>
        <v>0</v>
      </c>
      <c r="BF23" s="25">
        <f t="shared" si="4"/>
        <v>0</v>
      </c>
      <c r="BG23" s="25">
        <f t="shared" si="4"/>
        <v>99.999999999999986</v>
      </c>
      <c r="BH23" s="25">
        <f t="shared" si="4"/>
        <v>0</v>
      </c>
      <c r="BI23" s="25">
        <f t="shared" si="4"/>
        <v>0</v>
      </c>
      <c r="BJ23" s="25">
        <f t="shared" si="4"/>
        <v>99.999999999999986</v>
      </c>
      <c r="BK23" s="25">
        <f t="shared" si="4"/>
        <v>0</v>
      </c>
      <c r="BL23" s="25">
        <f t="shared" si="4"/>
        <v>28.571428571428569</v>
      </c>
      <c r="BM23" s="25">
        <f t="shared" si="4"/>
        <v>71.428571428571416</v>
      </c>
      <c r="BN23" s="25">
        <f t="shared" si="4"/>
        <v>0</v>
      </c>
      <c r="BO23" s="25">
        <f t="shared" si="4"/>
        <v>0</v>
      </c>
      <c r="BP23" s="25">
        <f t="shared" ref="BP23:DR23" si="5">BP22/7%</f>
        <v>99.999999999999986</v>
      </c>
      <c r="BQ23" s="25">
        <f t="shared" si="5"/>
        <v>0</v>
      </c>
      <c r="BR23" s="25">
        <f t="shared" si="5"/>
        <v>0</v>
      </c>
      <c r="BS23" s="25">
        <f t="shared" si="5"/>
        <v>99.999999999999986</v>
      </c>
      <c r="BT23" s="25">
        <f t="shared" si="5"/>
        <v>0</v>
      </c>
      <c r="BU23" s="25">
        <f t="shared" si="5"/>
        <v>42.857142857142854</v>
      </c>
      <c r="BV23" s="25">
        <f t="shared" si="5"/>
        <v>57.142857142857139</v>
      </c>
      <c r="BW23" s="25">
        <f t="shared" si="5"/>
        <v>0</v>
      </c>
      <c r="BX23" s="25">
        <f t="shared" si="5"/>
        <v>14.285714285714285</v>
      </c>
      <c r="BY23" s="25">
        <f t="shared" si="5"/>
        <v>85.714285714285708</v>
      </c>
      <c r="BZ23" s="25">
        <f t="shared" si="5"/>
        <v>0</v>
      </c>
      <c r="CA23" s="25">
        <f t="shared" si="5"/>
        <v>0</v>
      </c>
      <c r="CB23" s="25">
        <f t="shared" si="5"/>
        <v>99.999999999999986</v>
      </c>
      <c r="CC23" s="25">
        <f t="shared" si="5"/>
        <v>0</v>
      </c>
      <c r="CD23" s="25">
        <f t="shared" si="5"/>
        <v>0</v>
      </c>
      <c r="CE23" s="25">
        <f t="shared" si="5"/>
        <v>99.999999999999986</v>
      </c>
      <c r="CF23" s="25">
        <f t="shared" si="5"/>
        <v>0</v>
      </c>
      <c r="CG23" s="25">
        <f t="shared" si="5"/>
        <v>0</v>
      </c>
      <c r="CH23" s="25">
        <f t="shared" si="5"/>
        <v>99.999999999999986</v>
      </c>
      <c r="CI23" s="25">
        <f t="shared" si="5"/>
        <v>0</v>
      </c>
      <c r="CJ23" s="25">
        <f t="shared" si="5"/>
        <v>0</v>
      </c>
      <c r="CK23" s="25">
        <f t="shared" si="5"/>
        <v>99.999999999999986</v>
      </c>
      <c r="CL23" s="25">
        <f t="shared" si="5"/>
        <v>0</v>
      </c>
      <c r="CM23" s="25">
        <f t="shared" si="5"/>
        <v>0</v>
      </c>
      <c r="CN23" s="25">
        <f t="shared" si="5"/>
        <v>99.999999999999986</v>
      </c>
      <c r="CO23" s="25">
        <f t="shared" si="5"/>
        <v>0</v>
      </c>
      <c r="CP23" s="25">
        <f t="shared" si="5"/>
        <v>71.428571428571416</v>
      </c>
      <c r="CQ23" s="25">
        <f t="shared" si="5"/>
        <v>28.571428571428569</v>
      </c>
      <c r="CR23" s="25">
        <f t="shared" si="5"/>
        <v>0</v>
      </c>
      <c r="CS23" s="25">
        <f t="shared" si="5"/>
        <v>57.142857142857139</v>
      </c>
      <c r="CT23" s="25">
        <f t="shared" si="5"/>
        <v>42.857142857142854</v>
      </c>
      <c r="CU23" s="25">
        <f t="shared" si="5"/>
        <v>0</v>
      </c>
      <c r="CV23" s="25">
        <f t="shared" si="5"/>
        <v>0</v>
      </c>
      <c r="CW23" s="25">
        <f t="shared" si="5"/>
        <v>99.999999999999986</v>
      </c>
      <c r="CX23" s="25">
        <f t="shared" si="5"/>
        <v>0</v>
      </c>
      <c r="CY23" s="25">
        <f t="shared" si="5"/>
        <v>14.285714285714285</v>
      </c>
      <c r="CZ23" s="25">
        <f t="shared" si="5"/>
        <v>85.714285714285708</v>
      </c>
      <c r="DA23" s="25">
        <f t="shared" si="5"/>
        <v>0</v>
      </c>
      <c r="DB23" s="25">
        <f t="shared" si="5"/>
        <v>85.714285714285708</v>
      </c>
      <c r="DC23" s="25">
        <f t="shared" si="5"/>
        <v>14.285714285714285</v>
      </c>
      <c r="DD23" s="25">
        <f t="shared" si="5"/>
        <v>0</v>
      </c>
      <c r="DE23" s="25">
        <f t="shared" si="5"/>
        <v>0</v>
      </c>
      <c r="DF23" s="25">
        <f t="shared" si="5"/>
        <v>99.999999999999986</v>
      </c>
      <c r="DG23" s="25">
        <f t="shared" si="5"/>
        <v>0</v>
      </c>
      <c r="DH23" s="25">
        <f t="shared" si="5"/>
        <v>99.999999999999986</v>
      </c>
      <c r="DI23" s="25">
        <f t="shared" si="5"/>
        <v>0</v>
      </c>
      <c r="DJ23" s="25">
        <f t="shared" si="5"/>
        <v>0</v>
      </c>
      <c r="DK23" s="25">
        <f t="shared" si="5"/>
        <v>85.714285714285708</v>
      </c>
      <c r="DL23" s="25">
        <f t="shared" si="5"/>
        <v>14.285714285714285</v>
      </c>
      <c r="DM23" s="25">
        <f t="shared" si="5"/>
        <v>0</v>
      </c>
      <c r="DN23" s="25">
        <f t="shared" si="5"/>
        <v>57.142857142857139</v>
      </c>
      <c r="DO23" s="25">
        <f t="shared" si="5"/>
        <v>42.857142857142854</v>
      </c>
      <c r="DP23" s="25">
        <f t="shared" si="5"/>
        <v>0</v>
      </c>
      <c r="DQ23" s="25">
        <f t="shared" si="5"/>
        <v>28.571428571428569</v>
      </c>
      <c r="DR23" s="25">
        <f t="shared" si="5"/>
        <v>71.428571428571416</v>
      </c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</row>
    <row r="25" spans="1:254" ht="37.5" customHeight="1" x14ac:dyDescent="0.25">
      <c r="B25" t="s">
        <v>717</v>
      </c>
    </row>
    <row r="26" spans="1:254" x14ac:dyDescent="0.25">
      <c r="B26" t="s">
        <v>718</v>
      </c>
      <c r="C26" t="s">
        <v>721</v>
      </c>
      <c r="D26" s="28">
        <f>(C23+F23+I23+L23)/4</f>
        <v>0</v>
      </c>
      <c r="E26">
        <f>D26/100*7</f>
        <v>0</v>
      </c>
    </row>
    <row r="27" spans="1:254" x14ac:dyDescent="0.25">
      <c r="B27" t="s">
        <v>719</v>
      </c>
      <c r="C27" t="s">
        <v>721</v>
      </c>
      <c r="D27" s="28">
        <f>(D23+G23+J23+M23)/4</f>
        <v>71.428571428571431</v>
      </c>
      <c r="E27">
        <f>D27/100*7</f>
        <v>5</v>
      </c>
    </row>
    <row r="28" spans="1:254" x14ac:dyDescent="0.25">
      <c r="B28" t="s">
        <v>720</v>
      </c>
      <c r="C28" t="s">
        <v>721</v>
      </c>
      <c r="D28" s="28">
        <f>(E23+H23+K23+N23)/4</f>
        <v>28.571428571428562</v>
      </c>
      <c r="E28">
        <f>D28/100*7</f>
        <v>1.9999999999999996</v>
      </c>
    </row>
    <row r="29" spans="1:254" x14ac:dyDescent="0.25">
      <c r="D29" s="23">
        <f>SUM(D26:D28)</f>
        <v>100</v>
      </c>
      <c r="E29" s="24">
        <f>SUM(E26:E28)</f>
        <v>7</v>
      </c>
    </row>
    <row r="30" spans="1:254" x14ac:dyDescent="0.25">
      <c r="B30" t="s">
        <v>718</v>
      </c>
      <c r="C30" t="s">
        <v>722</v>
      </c>
      <c r="D30" s="28">
        <f>(O23+R23+U23+X23+AA23+AD23+AG23+AJ23)/8</f>
        <v>8.928571428571427</v>
      </c>
      <c r="E30" s="15">
        <f>D30/100*7</f>
        <v>0.62499999999999989</v>
      </c>
    </row>
    <row r="31" spans="1:254" x14ac:dyDescent="0.25">
      <c r="B31" t="s">
        <v>719</v>
      </c>
      <c r="C31" t="s">
        <v>722</v>
      </c>
      <c r="D31" s="28">
        <f>(P23+S23+V23+Y23+AB23+AE23+AH23+AK23)/8</f>
        <v>19.642857142857139</v>
      </c>
      <c r="E31" s="15">
        <f>D31/100*7</f>
        <v>1.3749999999999998</v>
      </c>
    </row>
    <row r="32" spans="1:254" x14ac:dyDescent="0.25">
      <c r="B32" t="s">
        <v>720</v>
      </c>
      <c r="C32" t="s">
        <v>722</v>
      </c>
      <c r="D32" s="28">
        <f>(Q23+T23+W23+Z23+AC23+AF23+AI23+AL23)/8</f>
        <v>71.428571428571431</v>
      </c>
      <c r="E32" s="15">
        <f>D32/100*7</f>
        <v>5</v>
      </c>
    </row>
    <row r="33" spans="2:5" x14ac:dyDescent="0.25">
      <c r="D33" s="23">
        <f>SUM(D30:D32)</f>
        <v>100</v>
      </c>
      <c r="E33" s="23">
        <f>SUM(E30:E32)</f>
        <v>7</v>
      </c>
    </row>
    <row r="34" spans="2:5" x14ac:dyDescent="0.25">
      <c r="B34" t="s">
        <v>718</v>
      </c>
      <c r="C34" t="s">
        <v>723</v>
      </c>
      <c r="D34" s="28">
        <f>(AM23+AP23+AS23+AV23)/4</f>
        <v>0</v>
      </c>
      <c r="E34">
        <f>D34/100*7</f>
        <v>0</v>
      </c>
    </row>
    <row r="35" spans="2:5" x14ac:dyDescent="0.25">
      <c r="B35" t="s">
        <v>719</v>
      </c>
      <c r="C35" t="s">
        <v>723</v>
      </c>
      <c r="D35" s="28">
        <f>(AN23+AQ23+AT23+AW23)/4</f>
        <v>3.5714285714285712</v>
      </c>
      <c r="E35">
        <f>D35/100*7</f>
        <v>0.25</v>
      </c>
    </row>
    <row r="36" spans="2:5" x14ac:dyDescent="0.25">
      <c r="B36" t="s">
        <v>720</v>
      </c>
      <c r="C36" t="s">
        <v>723</v>
      </c>
      <c r="D36" s="28">
        <f>(AO23+AR23+AU23+AX23)/4</f>
        <v>96.428571428571416</v>
      </c>
      <c r="E36">
        <f>D36/100*7</f>
        <v>6.7499999999999991</v>
      </c>
    </row>
    <row r="37" spans="2:5" x14ac:dyDescent="0.25">
      <c r="D37" s="23">
        <f>SUM(D34:D36)</f>
        <v>99.999999999999986</v>
      </c>
      <c r="E37" s="24">
        <f>SUM(E34:E36)</f>
        <v>6.9999999999999991</v>
      </c>
    </row>
    <row r="38" spans="2:5" x14ac:dyDescent="0.25">
      <c r="B38" t="s">
        <v>718</v>
      </c>
      <c r="C38" t="s">
        <v>724</v>
      </c>
      <c r="D38" s="28">
        <f>(AY23+BB23+BE23+BH23+BK23+BN23+BQ23+BT23+BW23+BZ23+CC23+CF23+CI23+CL23+CO23+CR23+CU23+CX23+DA23+DD23)/20</f>
        <v>0</v>
      </c>
      <c r="E38">
        <f>D38/100*7</f>
        <v>0</v>
      </c>
    </row>
    <row r="39" spans="2:5" x14ac:dyDescent="0.25">
      <c r="B39" t="s">
        <v>719</v>
      </c>
      <c r="C39" t="s">
        <v>724</v>
      </c>
      <c r="D39" s="28">
        <f>(AZ23+BC23+BF23+BI23+BL23+BO23+BR23+BU23+BX23+CA23+CD23+CG23+CJ23+CM23+CP23+CS23+CV23+CY23+DB23+DE23)/20</f>
        <v>17.142857142857142</v>
      </c>
      <c r="E39">
        <f>D39/100*7</f>
        <v>1.2</v>
      </c>
    </row>
    <row r="40" spans="2:5" x14ac:dyDescent="0.25">
      <c r="B40" t="s">
        <v>720</v>
      </c>
      <c r="C40" t="s">
        <v>724</v>
      </c>
      <c r="D40" s="28">
        <f>(BA23+BD23+BG23+BJ23+BM23+BP23+BS23+BV23+BY23+CB23+CE23+CH23+CK23+CN23+CQ23+CT23+CW23+CZ23+DC23+DF23)/20</f>
        <v>82.857142857142861</v>
      </c>
      <c r="E40">
        <f>D40/100*7</f>
        <v>5.8000000000000007</v>
      </c>
    </row>
    <row r="41" spans="2:5" x14ac:dyDescent="0.25">
      <c r="D41" s="24">
        <f>SUM(D38:D40)</f>
        <v>100</v>
      </c>
      <c r="E41" s="24">
        <f>SUM(E38:E40)</f>
        <v>7.0000000000000009</v>
      </c>
    </row>
    <row r="42" spans="2:5" x14ac:dyDescent="0.25">
      <c r="B42" t="s">
        <v>718</v>
      </c>
      <c r="C42" t="s">
        <v>725</v>
      </c>
      <c r="D42" s="28">
        <f>(DG23+DJ23+DM23+DP23)/4</f>
        <v>0</v>
      </c>
      <c r="E42">
        <f>D42/100*7</f>
        <v>0</v>
      </c>
    </row>
    <row r="43" spans="2:5" x14ac:dyDescent="0.25">
      <c r="B43" t="s">
        <v>719</v>
      </c>
      <c r="C43" t="s">
        <v>725</v>
      </c>
      <c r="D43" s="28">
        <f>(DH23+DK23+DN23+DQ23)/4</f>
        <v>67.857142857142847</v>
      </c>
      <c r="E43">
        <f>D43/100*7</f>
        <v>4.7499999999999991</v>
      </c>
    </row>
    <row r="44" spans="2:5" x14ac:dyDescent="0.25">
      <c r="B44" t="s">
        <v>720</v>
      </c>
      <c r="C44" t="s">
        <v>725</v>
      </c>
      <c r="D44" s="28">
        <f>(DI23+DL23+DO23+DR23)/4</f>
        <v>32.142857142857139</v>
      </c>
      <c r="E44">
        <f>D44/100*7</f>
        <v>2.25</v>
      </c>
    </row>
    <row r="45" spans="2:5" x14ac:dyDescent="0.25">
      <c r="D45" s="24">
        <f>SUM(D42:D44)</f>
        <v>99.999999999999986</v>
      </c>
      <c r="E45" s="24">
        <f>SUM(E42:E44)</f>
        <v>6.9999999999999991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22:B22"/>
    <mergeCell ref="A23:B23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4"/>
  <sheetViews>
    <sheetView topLeftCell="A5" zoomScale="62" zoomScaleNormal="62"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5" t="s">
        <v>60</v>
      </c>
      <c r="B1" s="11" t="s">
        <v>185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46" t="s">
        <v>1246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6"/>
      <c r="S2" s="6"/>
      <c r="T2" s="6"/>
      <c r="U2" s="6"/>
      <c r="V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25">
      <c r="A4" s="31" t="s">
        <v>0</v>
      </c>
      <c r="B4" s="31" t="s">
        <v>1</v>
      </c>
      <c r="C4" s="32" t="s">
        <v>22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47" t="s">
        <v>2</v>
      </c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9"/>
      <c r="BK4" s="41" t="s">
        <v>37</v>
      </c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50" t="s">
        <v>47</v>
      </c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2"/>
      <c r="EW4" s="44" t="s">
        <v>53</v>
      </c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</row>
    <row r="5" spans="1:254" ht="15.75" customHeight="1" x14ac:dyDescent="0.25">
      <c r="A5" s="31"/>
      <c r="B5" s="31"/>
      <c r="C5" s="33" t="s">
        <v>23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 t="s">
        <v>21</v>
      </c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5" t="s">
        <v>3</v>
      </c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 t="s">
        <v>237</v>
      </c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3" t="s">
        <v>238</v>
      </c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 t="s">
        <v>65</v>
      </c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43" t="s">
        <v>860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 t="s">
        <v>80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53" t="s">
        <v>92</v>
      </c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43" t="s">
        <v>49</v>
      </c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35" t="s">
        <v>54</v>
      </c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</row>
    <row r="6" spans="1:254" ht="15.75" hidden="1" x14ac:dyDescent="0.25">
      <c r="A6" s="31"/>
      <c r="B6" s="31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31"/>
      <c r="B7" s="31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31"/>
      <c r="B8" s="31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31"/>
      <c r="B9" s="31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31"/>
      <c r="B10" s="31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31"/>
      <c r="B11" s="31"/>
      <c r="C11" s="33" t="s">
        <v>186</v>
      </c>
      <c r="D11" s="33" t="s">
        <v>5</v>
      </c>
      <c r="E11" s="33" t="s">
        <v>6</v>
      </c>
      <c r="F11" s="33" t="s">
        <v>225</v>
      </c>
      <c r="G11" s="33" t="s">
        <v>7</v>
      </c>
      <c r="H11" s="33" t="s">
        <v>8</v>
      </c>
      <c r="I11" s="33" t="s">
        <v>187</v>
      </c>
      <c r="J11" s="33" t="s">
        <v>9</v>
      </c>
      <c r="K11" s="33" t="s">
        <v>10</v>
      </c>
      <c r="L11" s="33" t="s">
        <v>188</v>
      </c>
      <c r="M11" s="33" t="s">
        <v>9</v>
      </c>
      <c r="N11" s="33" t="s">
        <v>10</v>
      </c>
      <c r="O11" s="33" t="s">
        <v>189</v>
      </c>
      <c r="P11" s="33" t="s">
        <v>11</v>
      </c>
      <c r="Q11" s="33" t="s">
        <v>4</v>
      </c>
      <c r="R11" s="33" t="s">
        <v>190</v>
      </c>
      <c r="S11" s="33"/>
      <c r="T11" s="33"/>
      <c r="U11" s="33" t="s">
        <v>819</v>
      </c>
      <c r="V11" s="33"/>
      <c r="W11" s="33"/>
      <c r="X11" s="33" t="s">
        <v>820</v>
      </c>
      <c r="Y11" s="33"/>
      <c r="Z11" s="33"/>
      <c r="AA11" s="35" t="s">
        <v>821</v>
      </c>
      <c r="AB11" s="35"/>
      <c r="AC11" s="35"/>
      <c r="AD11" s="33" t="s">
        <v>191</v>
      </c>
      <c r="AE11" s="33"/>
      <c r="AF11" s="33"/>
      <c r="AG11" s="33" t="s">
        <v>192</v>
      </c>
      <c r="AH11" s="33"/>
      <c r="AI11" s="33"/>
      <c r="AJ11" s="35" t="s">
        <v>193</v>
      </c>
      <c r="AK11" s="35"/>
      <c r="AL11" s="35"/>
      <c r="AM11" s="33" t="s">
        <v>194</v>
      </c>
      <c r="AN11" s="33"/>
      <c r="AO11" s="33"/>
      <c r="AP11" s="33" t="s">
        <v>195</v>
      </c>
      <c r="AQ11" s="33"/>
      <c r="AR11" s="33"/>
      <c r="AS11" s="33" t="s">
        <v>196</v>
      </c>
      <c r="AT11" s="33"/>
      <c r="AU11" s="33"/>
      <c r="AV11" s="33" t="s">
        <v>197</v>
      </c>
      <c r="AW11" s="33"/>
      <c r="AX11" s="33"/>
      <c r="AY11" s="33" t="s">
        <v>226</v>
      </c>
      <c r="AZ11" s="33"/>
      <c r="BA11" s="33"/>
      <c r="BB11" s="33" t="s">
        <v>198</v>
      </c>
      <c r="BC11" s="33"/>
      <c r="BD11" s="33"/>
      <c r="BE11" s="33" t="s">
        <v>843</v>
      </c>
      <c r="BF11" s="33"/>
      <c r="BG11" s="33"/>
      <c r="BH11" s="33" t="s">
        <v>199</v>
      </c>
      <c r="BI11" s="33"/>
      <c r="BJ11" s="33"/>
      <c r="BK11" s="35" t="s">
        <v>200</v>
      </c>
      <c r="BL11" s="35"/>
      <c r="BM11" s="35"/>
      <c r="BN11" s="35" t="s">
        <v>227</v>
      </c>
      <c r="BO11" s="35"/>
      <c r="BP11" s="35"/>
      <c r="BQ11" s="35" t="s">
        <v>201</v>
      </c>
      <c r="BR11" s="35"/>
      <c r="BS11" s="35"/>
      <c r="BT11" s="35" t="s">
        <v>202</v>
      </c>
      <c r="BU11" s="35"/>
      <c r="BV11" s="35"/>
      <c r="BW11" s="35" t="s">
        <v>203</v>
      </c>
      <c r="BX11" s="35"/>
      <c r="BY11" s="35"/>
      <c r="BZ11" s="35" t="s">
        <v>204</v>
      </c>
      <c r="CA11" s="35"/>
      <c r="CB11" s="35"/>
      <c r="CC11" s="35" t="s">
        <v>228</v>
      </c>
      <c r="CD11" s="35"/>
      <c r="CE11" s="35"/>
      <c r="CF11" s="35" t="s">
        <v>205</v>
      </c>
      <c r="CG11" s="35"/>
      <c r="CH11" s="35"/>
      <c r="CI11" s="35" t="s">
        <v>206</v>
      </c>
      <c r="CJ11" s="35"/>
      <c r="CK11" s="35"/>
      <c r="CL11" s="35" t="s">
        <v>207</v>
      </c>
      <c r="CM11" s="35"/>
      <c r="CN11" s="35"/>
      <c r="CO11" s="35" t="s">
        <v>208</v>
      </c>
      <c r="CP11" s="35"/>
      <c r="CQ11" s="35"/>
      <c r="CR11" s="35" t="s">
        <v>209</v>
      </c>
      <c r="CS11" s="35"/>
      <c r="CT11" s="35"/>
      <c r="CU11" s="35" t="s">
        <v>210</v>
      </c>
      <c r="CV11" s="35"/>
      <c r="CW11" s="35"/>
      <c r="CX11" s="35" t="s">
        <v>211</v>
      </c>
      <c r="CY11" s="35"/>
      <c r="CZ11" s="35"/>
      <c r="DA11" s="35" t="s">
        <v>212</v>
      </c>
      <c r="DB11" s="35"/>
      <c r="DC11" s="35"/>
      <c r="DD11" s="35" t="s">
        <v>213</v>
      </c>
      <c r="DE11" s="35"/>
      <c r="DF11" s="35"/>
      <c r="DG11" s="35" t="s">
        <v>229</v>
      </c>
      <c r="DH11" s="35"/>
      <c r="DI11" s="35"/>
      <c r="DJ11" s="35" t="s">
        <v>214</v>
      </c>
      <c r="DK11" s="35"/>
      <c r="DL11" s="35"/>
      <c r="DM11" s="35" t="s">
        <v>215</v>
      </c>
      <c r="DN11" s="35"/>
      <c r="DO11" s="35"/>
      <c r="DP11" s="35" t="s">
        <v>216</v>
      </c>
      <c r="DQ11" s="35"/>
      <c r="DR11" s="35"/>
      <c r="DS11" s="35" t="s">
        <v>217</v>
      </c>
      <c r="DT11" s="35"/>
      <c r="DU11" s="35"/>
      <c r="DV11" s="35" t="s">
        <v>218</v>
      </c>
      <c r="DW11" s="35"/>
      <c r="DX11" s="35"/>
      <c r="DY11" s="35" t="s">
        <v>219</v>
      </c>
      <c r="DZ11" s="35"/>
      <c r="EA11" s="35"/>
      <c r="EB11" s="35" t="s">
        <v>220</v>
      </c>
      <c r="EC11" s="35"/>
      <c r="ED11" s="35"/>
      <c r="EE11" s="35" t="s">
        <v>230</v>
      </c>
      <c r="EF11" s="35"/>
      <c r="EG11" s="35"/>
      <c r="EH11" s="35" t="s">
        <v>231</v>
      </c>
      <c r="EI11" s="35"/>
      <c r="EJ11" s="35"/>
      <c r="EK11" s="35" t="s">
        <v>232</v>
      </c>
      <c r="EL11" s="35"/>
      <c r="EM11" s="35"/>
      <c r="EN11" s="35" t="s">
        <v>233</v>
      </c>
      <c r="EO11" s="35"/>
      <c r="EP11" s="35"/>
      <c r="EQ11" s="35" t="s">
        <v>234</v>
      </c>
      <c r="ER11" s="35"/>
      <c r="ES11" s="35"/>
      <c r="ET11" s="35" t="s">
        <v>235</v>
      </c>
      <c r="EU11" s="35"/>
      <c r="EV11" s="35"/>
      <c r="EW11" s="35" t="s">
        <v>221</v>
      </c>
      <c r="EX11" s="35"/>
      <c r="EY11" s="35"/>
      <c r="EZ11" s="35" t="s">
        <v>236</v>
      </c>
      <c r="FA11" s="35"/>
      <c r="FB11" s="35"/>
      <c r="FC11" s="35" t="s">
        <v>222</v>
      </c>
      <c r="FD11" s="35"/>
      <c r="FE11" s="35"/>
      <c r="FF11" s="35" t="s">
        <v>223</v>
      </c>
      <c r="FG11" s="35"/>
      <c r="FH11" s="35"/>
      <c r="FI11" s="35" t="s">
        <v>224</v>
      </c>
      <c r="FJ11" s="35"/>
      <c r="FK11" s="35"/>
    </row>
    <row r="12" spans="1:254" ht="79.5" customHeight="1" x14ac:dyDescent="0.25">
      <c r="A12" s="31"/>
      <c r="B12" s="31"/>
      <c r="C12" s="34" t="s">
        <v>801</v>
      </c>
      <c r="D12" s="34"/>
      <c r="E12" s="34"/>
      <c r="F12" s="34" t="s">
        <v>805</v>
      </c>
      <c r="G12" s="34"/>
      <c r="H12" s="34"/>
      <c r="I12" s="34" t="s">
        <v>809</v>
      </c>
      <c r="J12" s="34"/>
      <c r="K12" s="34"/>
      <c r="L12" s="34" t="s">
        <v>813</v>
      </c>
      <c r="M12" s="34"/>
      <c r="N12" s="34"/>
      <c r="O12" s="34" t="s">
        <v>815</v>
      </c>
      <c r="P12" s="34"/>
      <c r="Q12" s="34"/>
      <c r="R12" s="34" t="s">
        <v>818</v>
      </c>
      <c r="S12" s="34"/>
      <c r="T12" s="34"/>
      <c r="U12" s="34" t="s">
        <v>244</v>
      </c>
      <c r="V12" s="34"/>
      <c r="W12" s="34"/>
      <c r="X12" s="34" t="s">
        <v>247</v>
      </c>
      <c r="Y12" s="34"/>
      <c r="Z12" s="34"/>
      <c r="AA12" s="34" t="s">
        <v>822</v>
      </c>
      <c r="AB12" s="34"/>
      <c r="AC12" s="34"/>
      <c r="AD12" s="34" t="s">
        <v>826</v>
      </c>
      <c r="AE12" s="34"/>
      <c r="AF12" s="34"/>
      <c r="AG12" s="34" t="s">
        <v>827</v>
      </c>
      <c r="AH12" s="34"/>
      <c r="AI12" s="34"/>
      <c r="AJ12" s="34" t="s">
        <v>831</v>
      </c>
      <c r="AK12" s="34"/>
      <c r="AL12" s="34"/>
      <c r="AM12" s="34" t="s">
        <v>835</v>
      </c>
      <c r="AN12" s="34"/>
      <c r="AO12" s="34"/>
      <c r="AP12" s="34" t="s">
        <v>839</v>
      </c>
      <c r="AQ12" s="34"/>
      <c r="AR12" s="34"/>
      <c r="AS12" s="34" t="s">
        <v>840</v>
      </c>
      <c r="AT12" s="34"/>
      <c r="AU12" s="34"/>
      <c r="AV12" s="34" t="s">
        <v>844</v>
      </c>
      <c r="AW12" s="34"/>
      <c r="AX12" s="34"/>
      <c r="AY12" s="34" t="s">
        <v>845</v>
      </c>
      <c r="AZ12" s="34"/>
      <c r="BA12" s="34"/>
      <c r="BB12" s="34" t="s">
        <v>846</v>
      </c>
      <c r="BC12" s="34"/>
      <c r="BD12" s="34"/>
      <c r="BE12" s="34" t="s">
        <v>847</v>
      </c>
      <c r="BF12" s="34"/>
      <c r="BG12" s="34"/>
      <c r="BH12" s="34" t="s">
        <v>848</v>
      </c>
      <c r="BI12" s="34"/>
      <c r="BJ12" s="34"/>
      <c r="BK12" s="34" t="s">
        <v>263</v>
      </c>
      <c r="BL12" s="34"/>
      <c r="BM12" s="34"/>
      <c r="BN12" s="34" t="s">
        <v>265</v>
      </c>
      <c r="BO12" s="34"/>
      <c r="BP12" s="34"/>
      <c r="BQ12" s="34" t="s">
        <v>852</v>
      </c>
      <c r="BR12" s="34"/>
      <c r="BS12" s="34"/>
      <c r="BT12" s="34" t="s">
        <v>853</v>
      </c>
      <c r="BU12" s="34"/>
      <c r="BV12" s="34"/>
      <c r="BW12" s="34" t="s">
        <v>854</v>
      </c>
      <c r="BX12" s="34"/>
      <c r="BY12" s="34"/>
      <c r="BZ12" s="34" t="s">
        <v>855</v>
      </c>
      <c r="CA12" s="34"/>
      <c r="CB12" s="34"/>
      <c r="CC12" s="34" t="s">
        <v>275</v>
      </c>
      <c r="CD12" s="34"/>
      <c r="CE12" s="34"/>
      <c r="CF12" s="45" t="s">
        <v>278</v>
      </c>
      <c r="CG12" s="45"/>
      <c r="CH12" s="45"/>
      <c r="CI12" s="34" t="s">
        <v>282</v>
      </c>
      <c r="CJ12" s="34"/>
      <c r="CK12" s="34"/>
      <c r="CL12" s="34" t="s">
        <v>1164</v>
      </c>
      <c r="CM12" s="34"/>
      <c r="CN12" s="34"/>
      <c r="CO12" s="34" t="s">
        <v>288</v>
      </c>
      <c r="CP12" s="34"/>
      <c r="CQ12" s="34"/>
      <c r="CR12" s="45" t="s">
        <v>291</v>
      </c>
      <c r="CS12" s="45"/>
      <c r="CT12" s="45"/>
      <c r="CU12" s="34" t="s">
        <v>294</v>
      </c>
      <c r="CV12" s="34"/>
      <c r="CW12" s="34"/>
      <c r="CX12" s="34" t="s">
        <v>296</v>
      </c>
      <c r="CY12" s="34"/>
      <c r="CZ12" s="34"/>
      <c r="DA12" s="34" t="s">
        <v>300</v>
      </c>
      <c r="DB12" s="34"/>
      <c r="DC12" s="34"/>
      <c r="DD12" s="45" t="s">
        <v>304</v>
      </c>
      <c r="DE12" s="45"/>
      <c r="DF12" s="45"/>
      <c r="DG12" s="45" t="s">
        <v>306</v>
      </c>
      <c r="DH12" s="45"/>
      <c r="DI12" s="45"/>
      <c r="DJ12" s="45" t="s">
        <v>310</v>
      </c>
      <c r="DK12" s="45"/>
      <c r="DL12" s="45"/>
      <c r="DM12" s="45" t="s">
        <v>314</v>
      </c>
      <c r="DN12" s="45"/>
      <c r="DO12" s="45"/>
      <c r="DP12" s="45" t="s">
        <v>318</v>
      </c>
      <c r="DQ12" s="45"/>
      <c r="DR12" s="45"/>
      <c r="DS12" s="45" t="s">
        <v>321</v>
      </c>
      <c r="DT12" s="45"/>
      <c r="DU12" s="45"/>
      <c r="DV12" s="45" t="s">
        <v>324</v>
      </c>
      <c r="DW12" s="45"/>
      <c r="DX12" s="45"/>
      <c r="DY12" s="45" t="s">
        <v>328</v>
      </c>
      <c r="DZ12" s="45"/>
      <c r="EA12" s="45"/>
      <c r="EB12" s="45" t="s">
        <v>330</v>
      </c>
      <c r="EC12" s="45"/>
      <c r="ED12" s="45"/>
      <c r="EE12" s="45" t="s">
        <v>864</v>
      </c>
      <c r="EF12" s="45"/>
      <c r="EG12" s="45"/>
      <c r="EH12" s="45" t="s">
        <v>332</v>
      </c>
      <c r="EI12" s="45"/>
      <c r="EJ12" s="45"/>
      <c r="EK12" s="45" t="s">
        <v>334</v>
      </c>
      <c r="EL12" s="45"/>
      <c r="EM12" s="45"/>
      <c r="EN12" s="45" t="s">
        <v>873</v>
      </c>
      <c r="EO12" s="45"/>
      <c r="EP12" s="45"/>
      <c r="EQ12" s="45" t="s">
        <v>875</v>
      </c>
      <c r="ER12" s="45"/>
      <c r="ES12" s="45"/>
      <c r="ET12" s="45" t="s">
        <v>336</v>
      </c>
      <c r="EU12" s="45"/>
      <c r="EV12" s="45"/>
      <c r="EW12" s="45" t="s">
        <v>337</v>
      </c>
      <c r="EX12" s="45"/>
      <c r="EY12" s="45"/>
      <c r="EZ12" s="45" t="s">
        <v>879</v>
      </c>
      <c r="FA12" s="45"/>
      <c r="FB12" s="45"/>
      <c r="FC12" s="45" t="s">
        <v>883</v>
      </c>
      <c r="FD12" s="45"/>
      <c r="FE12" s="45"/>
      <c r="FF12" s="45" t="s">
        <v>885</v>
      </c>
      <c r="FG12" s="45"/>
      <c r="FH12" s="45"/>
      <c r="FI12" s="45" t="s">
        <v>889</v>
      </c>
      <c r="FJ12" s="45"/>
      <c r="FK12" s="45"/>
    </row>
    <row r="13" spans="1:254" ht="180" x14ac:dyDescent="0.25">
      <c r="A13" s="31"/>
      <c r="B13" s="31"/>
      <c r="C13" s="18" t="s">
        <v>803</v>
      </c>
      <c r="D13" s="18" t="s">
        <v>802</v>
      </c>
      <c r="E13" s="18" t="s">
        <v>804</v>
      </c>
      <c r="F13" s="18" t="s">
        <v>806</v>
      </c>
      <c r="G13" s="18" t="s">
        <v>807</v>
      </c>
      <c r="H13" s="18" t="s">
        <v>808</v>
      </c>
      <c r="I13" s="18" t="s">
        <v>810</v>
      </c>
      <c r="J13" s="18" t="s">
        <v>811</v>
      </c>
      <c r="K13" s="18" t="s">
        <v>812</v>
      </c>
      <c r="L13" s="18" t="s">
        <v>814</v>
      </c>
      <c r="M13" s="18" t="s">
        <v>241</v>
      </c>
      <c r="N13" s="18" t="s">
        <v>100</v>
      </c>
      <c r="O13" s="18" t="s">
        <v>816</v>
      </c>
      <c r="P13" s="18" t="s">
        <v>817</v>
      </c>
      <c r="Q13" s="18" t="s">
        <v>240</v>
      </c>
      <c r="R13" s="18" t="s">
        <v>33</v>
      </c>
      <c r="S13" s="18" t="s">
        <v>34</v>
      </c>
      <c r="T13" s="18" t="s">
        <v>111</v>
      </c>
      <c r="U13" s="18" t="s">
        <v>245</v>
      </c>
      <c r="V13" s="18" t="s">
        <v>246</v>
      </c>
      <c r="W13" s="18" t="s">
        <v>28</v>
      </c>
      <c r="X13" s="18" t="s">
        <v>248</v>
      </c>
      <c r="Y13" s="18" t="s">
        <v>249</v>
      </c>
      <c r="Z13" s="18" t="s">
        <v>250</v>
      </c>
      <c r="AA13" s="18" t="s">
        <v>823</v>
      </c>
      <c r="AB13" s="18" t="s">
        <v>824</v>
      </c>
      <c r="AC13" s="18" t="s">
        <v>825</v>
      </c>
      <c r="AD13" s="18" t="s">
        <v>33</v>
      </c>
      <c r="AE13" s="18" t="s">
        <v>254</v>
      </c>
      <c r="AF13" s="18" t="s">
        <v>35</v>
      </c>
      <c r="AG13" s="18" t="s">
        <v>828</v>
      </c>
      <c r="AH13" s="18" t="s">
        <v>829</v>
      </c>
      <c r="AI13" s="18" t="s">
        <v>830</v>
      </c>
      <c r="AJ13" s="18" t="s">
        <v>832</v>
      </c>
      <c r="AK13" s="18" t="s">
        <v>833</v>
      </c>
      <c r="AL13" s="18" t="s">
        <v>834</v>
      </c>
      <c r="AM13" s="18" t="s">
        <v>836</v>
      </c>
      <c r="AN13" s="18" t="s">
        <v>837</v>
      </c>
      <c r="AO13" s="18" t="s">
        <v>838</v>
      </c>
      <c r="AP13" s="18" t="s">
        <v>122</v>
      </c>
      <c r="AQ13" s="18" t="s">
        <v>123</v>
      </c>
      <c r="AR13" s="18" t="s">
        <v>111</v>
      </c>
      <c r="AS13" s="18" t="s">
        <v>841</v>
      </c>
      <c r="AT13" s="18" t="s">
        <v>256</v>
      </c>
      <c r="AU13" s="18" t="s">
        <v>842</v>
      </c>
      <c r="AV13" s="18" t="s">
        <v>33</v>
      </c>
      <c r="AW13" s="18" t="s">
        <v>34</v>
      </c>
      <c r="AX13" s="18" t="s">
        <v>111</v>
      </c>
      <c r="AY13" s="18" t="s">
        <v>30</v>
      </c>
      <c r="AZ13" s="18" t="s">
        <v>183</v>
      </c>
      <c r="BA13" s="18" t="s">
        <v>32</v>
      </c>
      <c r="BB13" s="18" t="s">
        <v>257</v>
      </c>
      <c r="BC13" s="18" t="s">
        <v>258</v>
      </c>
      <c r="BD13" s="18" t="s">
        <v>259</v>
      </c>
      <c r="BE13" s="18" t="s">
        <v>251</v>
      </c>
      <c r="BF13" s="18" t="s">
        <v>252</v>
      </c>
      <c r="BG13" s="18" t="s">
        <v>253</v>
      </c>
      <c r="BH13" s="18" t="s">
        <v>287</v>
      </c>
      <c r="BI13" s="18" t="s">
        <v>123</v>
      </c>
      <c r="BJ13" s="18" t="s">
        <v>262</v>
      </c>
      <c r="BK13" s="18" t="s">
        <v>264</v>
      </c>
      <c r="BL13" s="18" t="s">
        <v>163</v>
      </c>
      <c r="BM13" s="18" t="s">
        <v>162</v>
      </c>
      <c r="BN13" s="18" t="s">
        <v>849</v>
      </c>
      <c r="BO13" s="18" t="s">
        <v>850</v>
      </c>
      <c r="BP13" s="18" t="s">
        <v>851</v>
      </c>
      <c r="BQ13" s="18" t="s">
        <v>266</v>
      </c>
      <c r="BR13" s="18" t="s">
        <v>267</v>
      </c>
      <c r="BS13" s="18" t="s">
        <v>128</v>
      </c>
      <c r="BT13" s="18" t="s">
        <v>268</v>
      </c>
      <c r="BU13" s="18" t="s">
        <v>269</v>
      </c>
      <c r="BV13" s="18" t="s">
        <v>270</v>
      </c>
      <c r="BW13" s="18" t="s">
        <v>271</v>
      </c>
      <c r="BX13" s="18" t="s">
        <v>272</v>
      </c>
      <c r="BY13" s="18" t="s">
        <v>273</v>
      </c>
      <c r="BZ13" s="18" t="s">
        <v>41</v>
      </c>
      <c r="CA13" s="18" t="s">
        <v>42</v>
      </c>
      <c r="CB13" s="18" t="s">
        <v>274</v>
      </c>
      <c r="CC13" s="18" t="s">
        <v>276</v>
      </c>
      <c r="CD13" s="18" t="s">
        <v>179</v>
      </c>
      <c r="CE13" s="18" t="s">
        <v>277</v>
      </c>
      <c r="CF13" s="19" t="s">
        <v>279</v>
      </c>
      <c r="CG13" s="19" t="s">
        <v>280</v>
      </c>
      <c r="CH13" s="19" t="s">
        <v>281</v>
      </c>
      <c r="CI13" s="18" t="s">
        <v>283</v>
      </c>
      <c r="CJ13" s="18" t="s">
        <v>284</v>
      </c>
      <c r="CK13" s="18" t="s">
        <v>285</v>
      </c>
      <c r="CL13" s="18" t="s">
        <v>286</v>
      </c>
      <c r="CM13" s="18" t="s">
        <v>856</v>
      </c>
      <c r="CN13" s="18" t="s">
        <v>857</v>
      </c>
      <c r="CO13" s="18" t="s">
        <v>289</v>
      </c>
      <c r="CP13" s="18" t="s">
        <v>116</v>
      </c>
      <c r="CQ13" s="18" t="s">
        <v>43</v>
      </c>
      <c r="CR13" s="19" t="s">
        <v>292</v>
      </c>
      <c r="CS13" s="19" t="s">
        <v>50</v>
      </c>
      <c r="CT13" s="19" t="s">
        <v>293</v>
      </c>
      <c r="CU13" s="18" t="s">
        <v>295</v>
      </c>
      <c r="CV13" s="18" t="s">
        <v>858</v>
      </c>
      <c r="CW13" s="18" t="s">
        <v>859</v>
      </c>
      <c r="CX13" s="18" t="s">
        <v>297</v>
      </c>
      <c r="CY13" s="18" t="s">
        <v>298</v>
      </c>
      <c r="CZ13" s="18" t="s">
        <v>299</v>
      </c>
      <c r="DA13" s="18" t="s">
        <v>301</v>
      </c>
      <c r="DB13" s="18" t="s">
        <v>302</v>
      </c>
      <c r="DC13" s="18" t="s">
        <v>303</v>
      </c>
      <c r="DD13" s="19" t="s">
        <v>283</v>
      </c>
      <c r="DE13" s="19" t="s">
        <v>305</v>
      </c>
      <c r="DF13" s="19" t="s">
        <v>290</v>
      </c>
      <c r="DG13" s="19" t="s">
        <v>307</v>
      </c>
      <c r="DH13" s="19" t="s">
        <v>308</v>
      </c>
      <c r="DI13" s="19" t="s">
        <v>309</v>
      </c>
      <c r="DJ13" s="19" t="s">
        <v>311</v>
      </c>
      <c r="DK13" s="19" t="s">
        <v>312</v>
      </c>
      <c r="DL13" s="19" t="s">
        <v>313</v>
      </c>
      <c r="DM13" s="19" t="s">
        <v>315</v>
      </c>
      <c r="DN13" s="19" t="s">
        <v>316</v>
      </c>
      <c r="DO13" s="19" t="s">
        <v>317</v>
      </c>
      <c r="DP13" s="19" t="s">
        <v>1175</v>
      </c>
      <c r="DQ13" s="19" t="s">
        <v>319</v>
      </c>
      <c r="DR13" s="19" t="s">
        <v>320</v>
      </c>
      <c r="DS13" s="19" t="s">
        <v>322</v>
      </c>
      <c r="DT13" s="19" t="s">
        <v>323</v>
      </c>
      <c r="DU13" s="19" t="s">
        <v>144</v>
      </c>
      <c r="DV13" s="19" t="s">
        <v>325</v>
      </c>
      <c r="DW13" s="19" t="s">
        <v>326</v>
      </c>
      <c r="DX13" s="19" t="s">
        <v>327</v>
      </c>
      <c r="DY13" s="19" t="s">
        <v>243</v>
      </c>
      <c r="DZ13" s="19" t="s">
        <v>329</v>
      </c>
      <c r="EA13" s="19" t="s">
        <v>861</v>
      </c>
      <c r="EB13" s="19" t="s">
        <v>331</v>
      </c>
      <c r="EC13" s="19" t="s">
        <v>862</v>
      </c>
      <c r="ED13" s="19" t="s">
        <v>863</v>
      </c>
      <c r="EE13" s="19" t="s">
        <v>865</v>
      </c>
      <c r="EF13" s="19" t="s">
        <v>866</v>
      </c>
      <c r="EG13" s="19" t="s">
        <v>867</v>
      </c>
      <c r="EH13" s="19" t="s">
        <v>30</v>
      </c>
      <c r="EI13" s="19" t="s">
        <v>868</v>
      </c>
      <c r="EJ13" s="19" t="s">
        <v>32</v>
      </c>
      <c r="EK13" s="19" t="s">
        <v>869</v>
      </c>
      <c r="EL13" s="19" t="s">
        <v>870</v>
      </c>
      <c r="EM13" s="19" t="s">
        <v>871</v>
      </c>
      <c r="EN13" s="19" t="s">
        <v>872</v>
      </c>
      <c r="EO13" s="19" t="s">
        <v>874</v>
      </c>
      <c r="EP13" s="19" t="s">
        <v>335</v>
      </c>
      <c r="EQ13" s="19" t="s">
        <v>56</v>
      </c>
      <c r="ER13" s="19" t="s">
        <v>114</v>
      </c>
      <c r="ES13" s="19" t="s">
        <v>115</v>
      </c>
      <c r="ET13" s="19" t="s">
        <v>878</v>
      </c>
      <c r="EU13" s="19" t="s">
        <v>876</v>
      </c>
      <c r="EV13" s="19" t="s">
        <v>877</v>
      </c>
      <c r="EW13" s="19" t="s">
        <v>339</v>
      </c>
      <c r="EX13" s="19" t="s">
        <v>338</v>
      </c>
      <c r="EY13" s="19" t="s">
        <v>113</v>
      </c>
      <c r="EZ13" s="19" t="s">
        <v>880</v>
      </c>
      <c r="FA13" s="19" t="s">
        <v>881</v>
      </c>
      <c r="FB13" s="19" t="s">
        <v>882</v>
      </c>
      <c r="FC13" s="19" t="s">
        <v>242</v>
      </c>
      <c r="FD13" s="19" t="s">
        <v>884</v>
      </c>
      <c r="FE13" s="19" t="s">
        <v>180</v>
      </c>
      <c r="FF13" s="19" t="s">
        <v>886</v>
      </c>
      <c r="FG13" s="19" t="s">
        <v>887</v>
      </c>
      <c r="FH13" s="19" t="s">
        <v>888</v>
      </c>
      <c r="FI13" s="19" t="s">
        <v>890</v>
      </c>
      <c r="FJ13" s="19" t="s">
        <v>891</v>
      </c>
      <c r="FK13" s="19" t="s">
        <v>892</v>
      </c>
    </row>
    <row r="14" spans="1:254" ht="15.75" x14ac:dyDescent="0.25">
      <c r="A14" s="20">
        <v>1</v>
      </c>
      <c r="B14" s="1" t="s">
        <v>1223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15.75" x14ac:dyDescent="0.25">
      <c r="A15" s="2">
        <v>2</v>
      </c>
      <c r="B15" s="1" t="s">
        <v>1224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 x14ac:dyDescent="0.25">
      <c r="A16" s="2">
        <v>3</v>
      </c>
      <c r="B16" s="1" t="s">
        <v>1225</v>
      </c>
      <c r="C16" s="4"/>
      <c r="D16" s="4"/>
      <c r="E16" s="4">
        <v>1</v>
      </c>
      <c r="F16" s="4"/>
      <c r="G16" s="4"/>
      <c r="H16" s="4">
        <v>1</v>
      </c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/>
      <c r="CQ16" s="4">
        <v>1</v>
      </c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>
        <v>1</v>
      </c>
      <c r="DL16" s="4"/>
      <c r="DM16" s="4">
        <v>1</v>
      </c>
      <c r="DN16" s="4"/>
      <c r="DO16" s="4"/>
      <c r="DP16" s="4"/>
      <c r="DQ16" s="4">
        <v>1</v>
      </c>
      <c r="DR16" s="4"/>
      <c r="DS16" s="4"/>
      <c r="DT16" s="4"/>
      <c r="DU16" s="4">
        <v>1</v>
      </c>
      <c r="DV16" s="4">
        <v>1</v>
      </c>
      <c r="DW16" s="4"/>
      <c r="DX16" s="4"/>
      <c r="DY16" s="4"/>
      <c r="DZ16" s="4">
        <v>1</v>
      </c>
      <c r="EA16" s="4"/>
      <c r="EB16" s="4"/>
      <c r="EC16" s="4"/>
      <c r="ED16" s="4">
        <v>1</v>
      </c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 x14ac:dyDescent="0.25">
      <c r="A17" s="2">
        <v>4</v>
      </c>
      <c r="B17" s="1" t="s">
        <v>1226</v>
      </c>
      <c r="C17" s="4">
        <v>1</v>
      </c>
      <c r="D17" s="4"/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 x14ac:dyDescent="0.25">
      <c r="A18" s="2">
        <v>5</v>
      </c>
      <c r="B18" s="1" t="s">
        <v>1227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>
        <v>1</v>
      </c>
      <c r="S18" s="4"/>
      <c r="T18" s="4"/>
      <c r="U18" s="4"/>
      <c r="V18" s="4">
        <v>1</v>
      </c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/>
      <c r="BC18" s="4">
        <v>1</v>
      </c>
      <c r="BD18" s="4"/>
      <c r="BE18" s="4">
        <v>1</v>
      </c>
      <c r="BF18" s="4"/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 x14ac:dyDescent="0.25">
      <c r="A19" s="2">
        <v>6</v>
      </c>
      <c r="B19" s="1" t="s">
        <v>1229</v>
      </c>
      <c r="C19" s="4">
        <v>1</v>
      </c>
      <c r="D19" s="4"/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 x14ac:dyDescent="0.25">
      <c r="A20" s="2">
        <v>7</v>
      </c>
      <c r="B20" s="1" t="s">
        <v>1228</v>
      </c>
      <c r="C20" s="4">
        <v>1</v>
      </c>
      <c r="D20" s="4"/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/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x14ac:dyDescent="0.25">
      <c r="A21" s="36" t="s">
        <v>184</v>
      </c>
      <c r="B21" s="37"/>
      <c r="C21" s="3">
        <f t="shared" ref="C21:AH21" si="0">SUM(C14:C20)</f>
        <v>3</v>
      </c>
      <c r="D21" s="3">
        <f t="shared" si="0"/>
        <v>3</v>
      </c>
      <c r="E21" s="3">
        <f t="shared" si="0"/>
        <v>1</v>
      </c>
      <c r="F21" s="3">
        <f t="shared" si="0"/>
        <v>0</v>
      </c>
      <c r="G21" s="3">
        <f t="shared" si="0"/>
        <v>6</v>
      </c>
      <c r="H21" s="3">
        <f t="shared" si="0"/>
        <v>1</v>
      </c>
      <c r="I21" s="3">
        <f t="shared" si="0"/>
        <v>0</v>
      </c>
      <c r="J21" s="3">
        <f t="shared" si="0"/>
        <v>7</v>
      </c>
      <c r="K21" s="3">
        <f t="shared" si="0"/>
        <v>0</v>
      </c>
      <c r="L21" s="3">
        <f t="shared" si="0"/>
        <v>0</v>
      </c>
      <c r="M21" s="3">
        <f t="shared" si="0"/>
        <v>7</v>
      </c>
      <c r="N21" s="3">
        <f t="shared" si="0"/>
        <v>0</v>
      </c>
      <c r="O21" s="3">
        <f t="shared" si="0"/>
        <v>0</v>
      </c>
      <c r="P21" s="3">
        <f t="shared" si="0"/>
        <v>7</v>
      </c>
      <c r="Q21" s="3">
        <f t="shared" si="0"/>
        <v>0</v>
      </c>
      <c r="R21" s="3">
        <f t="shared" si="0"/>
        <v>4</v>
      </c>
      <c r="S21" s="3">
        <f t="shared" si="0"/>
        <v>3</v>
      </c>
      <c r="T21" s="3">
        <f t="shared" si="0"/>
        <v>0</v>
      </c>
      <c r="U21" s="3">
        <f t="shared" si="0"/>
        <v>4</v>
      </c>
      <c r="V21" s="3">
        <f t="shared" si="0"/>
        <v>3</v>
      </c>
      <c r="W21" s="3">
        <f t="shared" si="0"/>
        <v>0</v>
      </c>
      <c r="X21" s="3">
        <f t="shared" si="0"/>
        <v>4</v>
      </c>
      <c r="Y21" s="3">
        <f t="shared" si="0"/>
        <v>3</v>
      </c>
      <c r="Z21" s="3">
        <f t="shared" si="0"/>
        <v>0</v>
      </c>
      <c r="AA21" s="3">
        <f t="shared" si="0"/>
        <v>4</v>
      </c>
      <c r="AB21" s="3">
        <f t="shared" si="0"/>
        <v>3</v>
      </c>
      <c r="AC21" s="3">
        <f t="shared" si="0"/>
        <v>0</v>
      </c>
      <c r="AD21" s="3">
        <f t="shared" si="0"/>
        <v>6</v>
      </c>
      <c r="AE21" s="3">
        <f t="shared" si="0"/>
        <v>1</v>
      </c>
      <c r="AF21" s="3">
        <f t="shared" si="0"/>
        <v>0</v>
      </c>
      <c r="AG21" s="3">
        <f t="shared" si="0"/>
        <v>1</v>
      </c>
      <c r="AH21" s="3">
        <f t="shared" si="0"/>
        <v>6</v>
      </c>
      <c r="AI21" s="3">
        <f t="shared" ref="AI21:BN21" si="1">SUM(AI14:AI20)</f>
        <v>0</v>
      </c>
      <c r="AJ21" s="3">
        <f t="shared" si="1"/>
        <v>6</v>
      </c>
      <c r="AK21" s="3">
        <f t="shared" si="1"/>
        <v>1</v>
      </c>
      <c r="AL21" s="3">
        <f t="shared" si="1"/>
        <v>0</v>
      </c>
      <c r="AM21" s="3">
        <f t="shared" si="1"/>
        <v>4</v>
      </c>
      <c r="AN21" s="3">
        <f t="shared" si="1"/>
        <v>3</v>
      </c>
      <c r="AO21" s="3">
        <f t="shared" si="1"/>
        <v>0</v>
      </c>
      <c r="AP21" s="3">
        <f t="shared" si="1"/>
        <v>7</v>
      </c>
      <c r="AQ21" s="3">
        <f t="shared" si="1"/>
        <v>0</v>
      </c>
      <c r="AR21" s="3">
        <f t="shared" si="1"/>
        <v>0</v>
      </c>
      <c r="AS21" s="3">
        <f t="shared" si="1"/>
        <v>3</v>
      </c>
      <c r="AT21" s="3">
        <f t="shared" si="1"/>
        <v>4</v>
      </c>
      <c r="AU21" s="3">
        <f t="shared" si="1"/>
        <v>0</v>
      </c>
      <c r="AV21" s="3">
        <f t="shared" si="1"/>
        <v>3</v>
      </c>
      <c r="AW21" s="3">
        <f t="shared" si="1"/>
        <v>4</v>
      </c>
      <c r="AX21" s="3">
        <f t="shared" si="1"/>
        <v>0</v>
      </c>
      <c r="AY21" s="3">
        <f t="shared" si="1"/>
        <v>7</v>
      </c>
      <c r="AZ21" s="3">
        <f t="shared" si="1"/>
        <v>0</v>
      </c>
      <c r="BA21" s="3">
        <f t="shared" si="1"/>
        <v>0</v>
      </c>
      <c r="BB21" s="3">
        <f t="shared" si="1"/>
        <v>0</v>
      </c>
      <c r="BC21" s="3">
        <f t="shared" si="1"/>
        <v>7</v>
      </c>
      <c r="BD21" s="3">
        <f t="shared" si="1"/>
        <v>0</v>
      </c>
      <c r="BE21" s="3">
        <f t="shared" si="1"/>
        <v>3</v>
      </c>
      <c r="BF21" s="3">
        <f t="shared" si="1"/>
        <v>4</v>
      </c>
      <c r="BG21" s="3">
        <f t="shared" si="1"/>
        <v>0</v>
      </c>
      <c r="BH21" s="3">
        <f t="shared" si="1"/>
        <v>2</v>
      </c>
      <c r="BI21" s="3">
        <f t="shared" si="1"/>
        <v>5</v>
      </c>
      <c r="BJ21" s="3">
        <f t="shared" si="1"/>
        <v>0</v>
      </c>
      <c r="BK21" s="3">
        <f t="shared" si="1"/>
        <v>5</v>
      </c>
      <c r="BL21" s="3">
        <f t="shared" si="1"/>
        <v>2</v>
      </c>
      <c r="BM21" s="3">
        <f t="shared" si="1"/>
        <v>0</v>
      </c>
      <c r="BN21" s="3">
        <f t="shared" si="1"/>
        <v>2</v>
      </c>
      <c r="BO21" s="3">
        <f t="shared" ref="BO21:CT21" si="2">SUM(BO14:BO20)</f>
        <v>5</v>
      </c>
      <c r="BP21" s="3">
        <f t="shared" si="2"/>
        <v>0</v>
      </c>
      <c r="BQ21" s="3">
        <f t="shared" si="2"/>
        <v>3</v>
      </c>
      <c r="BR21" s="3">
        <f t="shared" si="2"/>
        <v>4</v>
      </c>
      <c r="BS21" s="3">
        <f t="shared" si="2"/>
        <v>0</v>
      </c>
      <c r="BT21" s="3">
        <f t="shared" si="2"/>
        <v>1</v>
      </c>
      <c r="BU21" s="3">
        <f t="shared" si="2"/>
        <v>5</v>
      </c>
      <c r="BV21" s="3">
        <f t="shared" si="2"/>
        <v>1</v>
      </c>
      <c r="BW21" s="3">
        <f t="shared" si="2"/>
        <v>1</v>
      </c>
      <c r="BX21" s="3">
        <f t="shared" si="2"/>
        <v>6</v>
      </c>
      <c r="BY21" s="3">
        <f t="shared" si="2"/>
        <v>0</v>
      </c>
      <c r="BZ21" s="3">
        <f t="shared" si="2"/>
        <v>3</v>
      </c>
      <c r="CA21" s="3">
        <f t="shared" si="2"/>
        <v>4</v>
      </c>
      <c r="CB21" s="3">
        <f t="shared" si="2"/>
        <v>0</v>
      </c>
      <c r="CC21" s="3">
        <f t="shared" si="2"/>
        <v>3</v>
      </c>
      <c r="CD21" s="3">
        <f t="shared" si="2"/>
        <v>4</v>
      </c>
      <c r="CE21" s="3">
        <f t="shared" si="2"/>
        <v>0</v>
      </c>
      <c r="CF21" s="3">
        <f t="shared" si="2"/>
        <v>6</v>
      </c>
      <c r="CG21" s="3">
        <f t="shared" si="2"/>
        <v>1</v>
      </c>
      <c r="CH21" s="3">
        <f t="shared" si="2"/>
        <v>0</v>
      </c>
      <c r="CI21" s="3">
        <f t="shared" si="2"/>
        <v>6</v>
      </c>
      <c r="CJ21" s="3">
        <f t="shared" si="2"/>
        <v>1</v>
      </c>
      <c r="CK21" s="3">
        <f t="shared" si="2"/>
        <v>0</v>
      </c>
      <c r="CL21" s="3">
        <f t="shared" si="2"/>
        <v>3</v>
      </c>
      <c r="CM21" s="3">
        <f t="shared" si="2"/>
        <v>4</v>
      </c>
      <c r="CN21" s="3">
        <f t="shared" si="2"/>
        <v>0</v>
      </c>
      <c r="CO21" s="3">
        <f t="shared" si="2"/>
        <v>3</v>
      </c>
      <c r="CP21" s="3">
        <f t="shared" si="2"/>
        <v>3</v>
      </c>
      <c r="CQ21" s="3">
        <f t="shared" si="2"/>
        <v>1</v>
      </c>
      <c r="CR21" s="3">
        <f t="shared" si="2"/>
        <v>3</v>
      </c>
      <c r="CS21" s="3">
        <f t="shared" si="2"/>
        <v>4</v>
      </c>
      <c r="CT21" s="3">
        <f t="shared" si="2"/>
        <v>0</v>
      </c>
      <c r="CU21" s="3">
        <f t="shared" ref="CU21:DZ21" si="3">SUM(CU14:CU20)</f>
        <v>3</v>
      </c>
      <c r="CV21" s="3">
        <f t="shared" si="3"/>
        <v>4</v>
      </c>
      <c r="CW21" s="3">
        <f t="shared" si="3"/>
        <v>0</v>
      </c>
      <c r="CX21" s="3">
        <f t="shared" si="3"/>
        <v>5</v>
      </c>
      <c r="CY21" s="3">
        <f t="shared" si="3"/>
        <v>2</v>
      </c>
      <c r="CZ21" s="3">
        <f t="shared" si="3"/>
        <v>0</v>
      </c>
      <c r="DA21" s="3">
        <f t="shared" si="3"/>
        <v>3</v>
      </c>
      <c r="DB21" s="3">
        <f t="shared" si="3"/>
        <v>4</v>
      </c>
      <c r="DC21" s="3">
        <f t="shared" si="3"/>
        <v>0</v>
      </c>
      <c r="DD21" s="3">
        <f t="shared" si="3"/>
        <v>3</v>
      </c>
      <c r="DE21" s="3">
        <f t="shared" si="3"/>
        <v>3</v>
      </c>
      <c r="DF21" s="3">
        <f t="shared" si="3"/>
        <v>1</v>
      </c>
      <c r="DG21" s="3">
        <f t="shared" si="3"/>
        <v>4</v>
      </c>
      <c r="DH21" s="3">
        <f t="shared" si="3"/>
        <v>3</v>
      </c>
      <c r="DI21" s="3">
        <f t="shared" si="3"/>
        <v>0</v>
      </c>
      <c r="DJ21" s="3">
        <f t="shared" si="3"/>
        <v>6</v>
      </c>
      <c r="DK21" s="3">
        <f t="shared" si="3"/>
        <v>1</v>
      </c>
      <c r="DL21" s="3">
        <f t="shared" si="3"/>
        <v>0</v>
      </c>
      <c r="DM21" s="3">
        <f t="shared" si="3"/>
        <v>7</v>
      </c>
      <c r="DN21" s="3">
        <f t="shared" si="3"/>
        <v>0</v>
      </c>
      <c r="DO21" s="3">
        <f t="shared" si="3"/>
        <v>0</v>
      </c>
      <c r="DP21" s="3">
        <f t="shared" si="3"/>
        <v>6</v>
      </c>
      <c r="DQ21" s="3">
        <f t="shared" si="3"/>
        <v>1</v>
      </c>
      <c r="DR21" s="3">
        <f t="shared" si="3"/>
        <v>0</v>
      </c>
      <c r="DS21" s="3">
        <f t="shared" si="3"/>
        <v>1</v>
      </c>
      <c r="DT21" s="3">
        <f t="shared" si="3"/>
        <v>5</v>
      </c>
      <c r="DU21" s="3">
        <f t="shared" si="3"/>
        <v>1</v>
      </c>
      <c r="DV21" s="3">
        <f t="shared" si="3"/>
        <v>7</v>
      </c>
      <c r="DW21" s="3">
        <f t="shared" si="3"/>
        <v>0</v>
      </c>
      <c r="DX21" s="3">
        <f t="shared" si="3"/>
        <v>0</v>
      </c>
      <c r="DY21" s="3">
        <f t="shared" si="3"/>
        <v>5</v>
      </c>
      <c r="DZ21" s="3">
        <f t="shared" si="3"/>
        <v>2</v>
      </c>
      <c r="EA21" s="3">
        <f t="shared" ref="EA21:FF21" si="4">SUM(EA14:EA20)</f>
        <v>0</v>
      </c>
      <c r="EB21" s="3">
        <f t="shared" si="4"/>
        <v>3</v>
      </c>
      <c r="EC21" s="3">
        <f t="shared" si="4"/>
        <v>3</v>
      </c>
      <c r="ED21" s="3">
        <f t="shared" si="4"/>
        <v>1</v>
      </c>
      <c r="EE21" s="3">
        <f t="shared" si="4"/>
        <v>7</v>
      </c>
      <c r="EF21" s="3">
        <f t="shared" si="4"/>
        <v>0</v>
      </c>
      <c r="EG21" s="3">
        <f t="shared" si="4"/>
        <v>0</v>
      </c>
      <c r="EH21" s="3">
        <f t="shared" si="4"/>
        <v>7</v>
      </c>
      <c r="EI21" s="3">
        <f t="shared" si="4"/>
        <v>0</v>
      </c>
      <c r="EJ21" s="3">
        <f t="shared" si="4"/>
        <v>0</v>
      </c>
      <c r="EK21" s="3">
        <f t="shared" si="4"/>
        <v>6</v>
      </c>
      <c r="EL21" s="3">
        <f t="shared" si="4"/>
        <v>1</v>
      </c>
      <c r="EM21" s="3">
        <f t="shared" si="4"/>
        <v>0</v>
      </c>
      <c r="EN21" s="3">
        <f t="shared" si="4"/>
        <v>6</v>
      </c>
      <c r="EO21" s="3">
        <f t="shared" si="4"/>
        <v>1</v>
      </c>
      <c r="EP21" s="3">
        <f t="shared" si="4"/>
        <v>0</v>
      </c>
      <c r="EQ21" s="3">
        <f t="shared" si="4"/>
        <v>6</v>
      </c>
      <c r="ER21" s="3">
        <f t="shared" si="4"/>
        <v>1</v>
      </c>
      <c r="ES21" s="3">
        <f t="shared" si="4"/>
        <v>0</v>
      </c>
      <c r="ET21" s="3">
        <f t="shared" si="4"/>
        <v>5</v>
      </c>
      <c r="EU21" s="3">
        <f t="shared" si="4"/>
        <v>2</v>
      </c>
      <c r="EV21" s="3">
        <f t="shared" si="4"/>
        <v>0</v>
      </c>
      <c r="EW21" s="3">
        <f t="shared" si="4"/>
        <v>6</v>
      </c>
      <c r="EX21" s="3">
        <f t="shared" si="4"/>
        <v>1</v>
      </c>
      <c r="EY21" s="3">
        <f t="shared" si="4"/>
        <v>0</v>
      </c>
      <c r="EZ21" s="3">
        <f t="shared" si="4"/>
        <v>4</v>
      </c>
      <c r="FA21" s="3">
        <f t="shared" si="4"/>
        <v>3</v>
      </c>
      <c r="FB21" s="3">
        <f t="shared" si="4"/>
        <v>0</v>
      </c>
      <c r="FC21" s="3">
        <f t="shared" si="4"/>
        <v>6</v>
      </c>
      <c r="FD21" s="3">
        <f t="shared" si="4"/>
        <v>1</v>
      </c>
      <c r="FE21" s="3">
        <f t="shared" si="4"/>
        <v>0</v>
      </c>
      <c r="FF21" s="3">
        <f t="shared" si="4"/>
        <v>6</v>
      </c>
      <c r="FG21" s="3">
        <f t="shared" ref="FG21:FK21" si="5">SUM(FG14:FG20)</f>
        <v>1</v>
      </c>
      <c r="FH21" s="3">
        <f t="shared" si="5"/>
        <v>0</v>
      </c>
      <c r="FI21" s="3">
        <f t="shared" si="5"/>
        <v>5</v>
      </c>
      <c r="FJ21" s="3">
        <f t="shared" si="5"/>
        <v>2</v>
      </c>
      <c r="FK21" s="3">
        <f t="shared" si="5"/>
        <v>0</v>
      </c>
    </row>
    <row r="22" spans="1:254" ht="39" customHeight="1" x14ac:dyDescent="0.25">
      <c r="A22" s="38" t="s">
        <v>737</v>
      </c>
      <c r="B22" s="39"/>
      <c r="C22" s="9">
        <f>C21/7%</f>
        <v>42.857142857142854</v>
      </c>
      <c r="D22" s="9">
        <f t="shared" ref="D22:BO22" si="6">D21/7%</f>
        <v>42.857142857142854</v>
      </c>
      <c r="E22" s="9">
        <f t="shared" si="6"/>
        <v>14.285714285714285</v>
      </c>
      <c r="F22" s="9">
        <f t="shared" si="6"/>
        <v>0</v>
      </c>
      <c r="G22" s="9">
        <f t="shared" si="6"/>
        <v>85.714285714285708</v>
      </c>
      <c r="H22" s="9">
        <f t="shared" si="6"/>
        <v>14.285714285714285</v>
      </c>
      <c r="I22" s="9">
        <f t="shared" si="6"/>
        <v>0</v>
      </c>
      <c r="J22" s="9">
        <f t="shared" si="6"/>
        <v>99.999999999999986</v>
      </c>
      <c r="K22" s="9">
        <f t="shared" si="6"/>
        <v>0</v>
      </c>
      <c r="L22" s="9">
        <f t="shared" si="6"/>
        <v>0</v>
      </c>
      <c r="M22" s="9">
        <f t="shared" si="6"/>
        <v>99.999999999999986</v>
      </c>
      <c r="N22" s="9">
        <f t="shared" si="6"/>
        <v>0</v>
      </c>
      <c r="O22" s="9">
        <f t="shared" si="6"/>
        <v>0</v>
      </c>
      <c r="P22" s="9">
        <f t="shared" si="6"/>
        <v>99.999999999999986</v>
      </c>
      <c r="Q22" s="9">
        <f t="shared" si="6"/>
        <v>0</v>
      </c>
      <c r="R22" s="9">
        <f t="shared" si="6"/>
        <v>57.142857142857139</v>
      </c>
      <c r="S22" s="9">
        <f t="shared" si="6"/>
        <v>42.857142857142854</v>
      </c>
      <c r="T22" s="9">
        <f t="shared" si="6"/>
        <v>0</v>
      </c>
      <c r="U22" s="9">
        <f t="shared" si="6"/>
        <v>57.142857142857139</v>
      </c>
      <c r="V22" s="9">
        <f t="shared" si="6"/>
        <v>42.857142857142854</v>
      </c>
      <c r="W22" s="9">
        <f t="shared" si="6"/>
        <v>0</v>
      </c>
      <c r="X22" s="9">
        <f t="shared" si="6"/>
        <v>57.142857142857139</v>
      </c>
      <c r="Y22" s="9">
        <f t="shared" si="6"/>
        <v>42.857142857142854</v>
      </c>
      <c r="Z22" s="9">
        <f t="shared" si="6"/>
        <v>0</v>
      </c>
      <c r="AA22" s="9">
        <f t="shared" si="6"/>
        <v>57.142857142857139</v>
      </c>
      <c r="AB22" s="9">
        <f t="shared" si="6"/>
        <v>42.857142857142854</v>
      </c>
      <c r="AC22" s="9">
        <f t="shared" si="6"/>
        <v>0</v>
      </c>
      <c r="AD22" s="9">
        <f t="shared" si="6"/>
        <v>85.714285714285708</v>
      </c>
      <c r="AE22" s="9">
        <f t="shared" si="6"/>
        <v>14.285714285714285</v>
      </c>
      <c r="AF22" s="9">
        <f t="shared" si="6"/>
        <v>0</v>
      </c>
      <c r="AG22" s="9">
        <f t="shared" si="6"/>
        <v>14.285714285714285</v>
      </c>
      <c r="AH22" s="9">
        <f t="shared" si="6"/>
        <v>85.714285714285708</v>
      </c>
      <c r="AI22" s="9">
        <f t="shared" si="6"/>
        <v>0</v>
      </c>
      <c r="AJ22" s="9">
        <f t="shared" si="6"/>
        <v>85.714285714285708</v>
      </c>
      <c r="AK22" s="9">
        <f t="shared" si="6"/>
        <v>14.285714285714285</v>
      </c>
      <c r="AL22" s="9">
        <f t="shared" si="6"/>
        <v>0</v>
      </c>
      <c r="AM22" s="9">
        <f t="shared" si="6"/>
        <v>57.142857142857139</v>
      </c>
      <c r="AN22" s="9">
        <f t="shared" si="6"/>
        <v>42.857142857142854</v>
      </c>
      <c r="AO22" s="9">
        <f t="shared" si="6"/>
        <v>0</v>
      </c>
      <c r="AP22" s="9">
        <f t="shared" si="6"/>
        <v>99.999999999999986</v>
      </c>
      <c r="AQ22" s="9">
        <f t="shared" si="6"/>
        <v>0</v>
      </c>
      <c r="AR22" s="9">
        <f t="shared" si="6"/>
        <v>0</v>
      </c>
      <c r="AS22" s="9">
        <f t="shared" si="6"/>
        <v>42.857142857142854</v>
      </c>
      <c r="AT22" s="9">
        <f t="shared" si="6"/>
        <v>57.142857142857139</v>
      </c>
      <c r="AU22" s="9">
        <f t="shared" si="6"/>
        <v>0</v>
      </c>
      <c r="AV22" s="9">
        <f t="shared" si="6"/>
        <v>42.857142857142854</v>
      </c>
      <c r="AW22" s="9">
        <f t="shared" si="6"/>
        <v>57.142857142857139</v>
      </c>
      <c r="AX22" s="9">
        <f t="shared" si="6"/>
        <v>0</v>
      </c>
      <c r="AY22" s="9">
        <f t="shared" si="6"/>
        <v>99.999999999999986</v>
      </c>
      <c r="AZ22" s="9">
        <f t="shared" si="6"/>
        <v>0</v>
      </c>
      <c r="BA22" s="9">
        <f t="shared" si="6"/>
        <v>0</v>
      </c>
      <c r="BB22" s="9">
        <f t="shared" si="6"/>
        <v>0</v>
      </c>
      <c r="BC22" s="9">
        <f t="shared" si="6"/>
        <v>99.999999999999986</v>
      </c>
      <c r="BD22" s="9">
        <f t="shared" si="6"/>
        <v>0</v>
      </c>
      <c r="BE22" s="9">
        <f t="shared" si="6"/>
        <v>42.857142857142854</v>
      </c>
      <c r="BF22" s="9">
        <f t="shared" si="6"/>
        <v>57.142857142857139</v>
      </c>
      <c r="BG22" s="9">
        <f t="shared" si="6"/>
        <v>0</v>
      </c>
      <c r="BH22" s="9">
        <f t="shared" si="6"/>
        <v>28.571428571428569</v>
      </c>
      <c r="BI22" s="9">
        <f t="shared" si="6"/>
        <v>71.428571428571416</v>
      </c>
      <c r="BJ22" s="9">
        <f t="shared" si="6"/>
        <v>0</v>
      </c>
      <c r="BK22" s="9">
        <f t="shared" si="6"/>
        <v>71.428571428571416</v>
      </c>
      <c r="BL22" s="9">
        <f t="shared" si="6"/>
        <v>28.571428571428569</v>
      </c>
      <c r="BM22" s="9">
        <f t="shared" si="6"/>
        <v>0</v>
      </c>
      <c r="BN22" s="9">
        <f t="shared" si="6"/>
        <v>28.571428571428569</v>
      </c>
      <c r="BO22" s="9">
        <f t="shared" si="6"/>
        <v>71.428571428571416</v>
      </c>
      <c r="BP22" s="9">
        <f t="shared" ref="BP22:EA22" si="7">BP21/7%</f>
        <v>0</v>
      </c>
      <c r="BQ22" s="9">
        <f t="shared" si="7"/>
        <v>42.857142857142854</v>
      </c>
      <c r="BR22" s="9">
        <f t="shared" si="7"/>
        <v>57.142857142857139</v>
      </c>
      <c r="BS22" s="9">
        <f t="shared" si="7"/>
        <v>0</v>
      </c>
      <c r="BT22" s="9">
        <f t="shared" si="7"/>
        <v>14.285714285714285</v>
      </c>
      <c r="BU22" s="9">
        <f t="shared" si="7"/>
        <v>71.428571428571416</v>
      </c>
      <c r="BV22" s="9">
        <f t="shared" si="7"/>
        <v>14.285714285714285</v>
      </c>
      <c r="BW22" s="9">
        <f t="shared" si="7"/>
        <v>14.285714285714285</v>
      </c>
      <c r="BX22" s="9">
        <f t="shared" si="7"/>
        <v>85.714285714285708</v>
      </c>
      <c r="BY22" s="9">
        <f t="shared" si="7"/>
        <v>0</v>
      </c>
      <c r="BZ22" s="9">
        <f t="shared" si="7"/>
        <v>42.857142857142854</v>
      </c>
      <c r="CA22" s="9">
        <f t="shared" si="7"/>
        <v>57.142857142857139</v>
      </c>
      <c r="CB22" s="9">
        <f t="shared" si="7"/>
        <v>0</v>
      </c>
      <c r="CC22" s="9">
        <f t="shared" si="7"/>
        <v>42.857142857142854</v>
      </c>
      <c r="CD22" s="9">
        <f t="shared" si="7"/>
        <v>57.142857142857139</v>
      </c>
      <c r="CE22" s="9">
        <f t="shared" si="7"/>
        <v>0</v>
      </c>
      <c r="CF22" s="9">
        <f t="shared" si="7"/>
        <v>85.714285714285708</v>
      </c>
      <c r="CG22" s="9">
        <f t="shared" si="7"/>
        <v>14.285714285714285</v>
      </c>
      <c r="CH22" s="9">
        <f t="shared" si="7"/>
        <v>0</v>
      </c>
      <c r="CI22" s="9">
        <f t="shared" si="7"/>
        <v>85.714285714285708</v>
      </c>
      <c r="CJ22" s="9">
        <f t="shared" si="7"/>
        <v>14.285714285714285</v>
      </c>
      <c r="CK22" s="9">
        <f t="shared" si="7"/>
        <v>0</v>
      </c>
      <c r="CL22" s="9">
        <f t="shared" si="7"/>
        <v>42.857142857142854</v>
      </c>
      <c r="CM22" s="9">
        <f t="shared" si="7"/>
        <v>57.142857142857139</v>
      </c>
      <c r="CN22" s="9">
        <f t="shared" si="7"/>
        <v>0</v>
      </c>
      <c r="CO22" s="9">
        <f t="shared" si="7"/>
        <v>42.857142857142854</v>
      </c>
      <c r="CP22" s="9">
        <f t="shared" si="7"/>
        <v>42.857142857142854</v>
      </c>
      <c r="CQ22" s="9">
        <f t="shared" si="7"/>
        <v>14.285714285714285</v>
      </c>
      <c r="CR22" s="9">
        <f t="shared" si="7"/>
        <v>42.857142857142854</v>
      </c>
      <c r="CS22" s="9">
        <f t="shared" si="7"/>
        <v>57.142857142857139</v>
      </c>
      <c r="CT22" s="9">
        <f t="shared" si="7"/>
        <v>0</v>
      </c>
      <c r="CU22" s="9">
        <f t="shared" si="7"/>
        <v>42.857142857142854</v>
      </c>
      <c r="CV22" s="9">
        <f t="shared" si="7"/>
        <v>57.142857142857139</v>
      </c>
      <c r="CW22" s="9">
        <f t="shared" si="7"/>
        <v>0</v>
      </c>
      <c r="CX22" s="9">
        <f t="shared" si="7"/>
        <v>71.428571428571416</v>
      </c>
      <c r="CY22" s="9">
        <f t="shared" si="7"/>
        <v>28.571428571428569</v>
      </c>
      <c r="CZ22" s="9">
        <f t="shared" si="7"/>
        <v>0</v>
      </c>
      <c r="DA22" s="9">
        <f t="shared" si="7"/>
        <v>42.857142857142854</v>
      </c>
      <c r="DB22" s="9">
        <f t="shared" si="7"/>
        <v>57.142857142857139</v>
      </c>
      <c r="DC22" s="9">
        <f t="shared" si="7"/>
        <v>0</v>
      </c>
      <c r="DD22" s="9">
        <f t="shared" si="7"/>
        <v>42.857142857142854</v>
      </c>
      <c r="DE22" s="9">
        <f t="shared" si="7"/>
        <v>42.857142857142854</v>
      </c>
      <c r="DF22" s="9">
        <f t="shared" si="7"/>
        <v>14.285714285714285</v>
      </c>
      <c r="DG22" s="9">
        <f t="shared" si="7"/>
        <v>57.142857142857139</v>
      </c>
      <c r="DH22" s="9">
        <f t="shared" si="7"/>
        <v>42.857142857142854</v>
      </c>
      <c r="DI22" s="9">
        <f t="shared" si="7"/>
        <v>0</v>
      </c>
      <c r="DJ22" s="9">
        <f t="shared" si="7"/>
        <v>85.714285714285708</v>
      </c>
      <c r="DK22" s="9">
        <f t="shared" si="7"/>
        <v>14.285714285714285</v>
      </c>
      <c r="DL22" s="9">
        <f t="shared" si="7"/>
        <v>0</v>
      </c>
      <c r="DM22" s="9">
        <f t="shared" si="7"/>
        <v>99.999999999999986</v>
      </c>
      <c r="DN22" s="9">
        <f t="shared" si="7"/>
        <v>0</v>
      </c>
      <c r="DO22" s="9">
        <f t="shared" si="7"/>
        <v>0</v>
      </c>
      <c r="DP22" s="9">
        <f t="shared" si="7"/>
        <v>85.714285714285708</v>
      </c>
      <c r="DQ22" s="9">
        <f t="shared" si="7"/>
        <v>14.285714285714285</v>
      </c>
      <c r="DR22" s="9">
        <f t="shared" si="7"/>
        <v>0</v>
      </c>
      <c r="DS22" s="9">
        <f t="shared" si="7"/>
        <v>14.285714285714285</v>
      </c>
      <c r="DT22" s="9">
        <f t="shared" si="7"/>
        <v>71.428571428571416</v>
      </c>
      <c r="DU22" s="9">
        <f t="shared" si="7"/>
        <v>14.285714285714285</v>
      </c>
      <c r="DV22" s="9">
        <f t="shared" si="7"/>
        <v>99.999999999999986</v>
      </c>
      <c r="DW22" s="9">
        <f t="shared" si="7"/>
        <v>0</v>
      </c>
      <c r="DX22" s="9">
        <f t="shared" si="7"/>
        <v>0</v>
      </c>
      <c r="DY22" s="9">
        <f t="shared" si="7"/>
        <v>71.428571428571416</v>
      </c>
      <c r="DZ22" s="9">
        <f t="shared" si="7"/>
        <v>28.571428571428569</v>
      </c>
      <c r="EA22" s="9">
        <f t="shared" si="7"/>
        <v>0</v>
      </c>
      <c r="EB22" s="9">
        <f t="shared" ref="EB22:FK22" si="8">EB21/7%</f>
        <v>42.857142857142854</v>
      </c>
      <c r="EC22" s="9">
        <f t="shared" si="8"/>
        <v>42.857142857142854</v>
      </c>
      <c r="ED22" s="9">
        <f t="shared" si="8"/>
        <v>14.285714285714285</v>
      </c>
      <c r="EE22" s="9">
        <f t="shared" si="8"/>
        <v>99.999999999999986</v>
      </c>
      <c r="EF22" s="9">
        <f t="shared" si="8"/>
        <v>0</v>
      </c>
      <c r="EG22" s="9">
        <f t="shared" si="8"/>
        <v>0</v>
      </c>
      <c r="EH22" s="9">
        <f t="shared" si="8"/>
        <v>99.999999999999986</v>
      </c>
      <c r="EI22" s="9">
        <f t="shared" si="8"/>
        <v>0</v>
      </c>
      <c r="EJ22" s="9">
        <f t="shared" si="8"/>
        <v>0</v>
      </c>
      <c r="EK22" s="9">
        <f t="shared" si="8"/>
        <v>85.714285714285708</v>
      </c>
      <c r="EL22" s="9">
        <f t="shared" si="8"/>
        <v>14.285714285714285</v>
      </c>
      <c r="EM22" s="9">
        <f t="shared" si="8"/>
        <v>0</v>
      </c>
      <c r="EN22" s="9">
        <f t="shared" si="8"/>
        <v>85.714285714285708</v>
      </c>
      <c r="EO22" s="9">
        <f t="shared" si="8"/>
        <v>14.285714285714285</v>
      </c>
      <c r="EP22" s="9">
        <f t="shared" si="8"/>
        <v>0</v>
      </c>
      <c r="EQ22" s="9">
        <f t="shared" si="8"/>
        <v>85.714285714285708</v>
      </c>
      <c r="ER22" s="9">
        <f t="shared" si="8"/>
        <v>14.285714285714285</v>
      </c>
      <c r="ES22" s="9">
        <f t="shared" si="8"/>
        <v>0</v>
      </c>
      <c r="ET22" s="9">
        <f t="shared" si="8"/>
        <v>71.428571428571416</v>
      </c>
      <c r="EU22" s="9">
        <f t="shared" si="8"/>
        <v>28.571428571428569</v>
      </c>
      <c r="EV22" s="9">
        <f t="shared" si="8"/>
        <v>0</v>
      </c>
      <c r="EW22" s="9">
        <f t="shared" si="8"/>
        <v>85.714285714285708</v>
      </c>
      <c r="EX22" s="9">
        <f t="shared" si="8"/>
        <v>14.285714285714285</v>
      </c>
      <c r="EY22" s="9">
        <f t="shared" si="8"/>
        <v>0</v>
      </c>
      <c r="EZ22" s="9">
        <f t="shared" si="8"/>
        <v>57.142857142857139</v>
      </c>
      <c r="FA22" s="9">
        <f t="shared" si="8"/>
        <v>42.857142857142854</v>
      </c>
      <c r="FB22" s="9">
        <f t="shared" si="8"/>
        <v>0</v>
      </c>
      <c r="FC22" s="9">
        <f t="shared" si="8"/>
        <v>85.714285714285708</v>
      </c>
      <c r="FD22" s="9">
        <f t="shared" si="8"/>
        <v>14.285714285714285</v>
      </c>
      <c r="FE22" s="9">
        <f t="shared" si="8"/>
        <v>0</v>
      </c>
      <c r="FF22" s="9">
        <f t="shared" si="8"/>
        <v>85.714285714285708</v>
      </c>
      <c r="FG22" s="9">
        <f t="shared" si="8"/>
        <v>14.285714285714285</v>
      </c>
      <c r="FH22" s="9">
        <f t="shared" si="8"/>
        <v>0</v>
      </c>
      <c r="FI22" s="9">
        <f t="shared" si="8"/>
        <v>71.428571428571416</v>
      </c>
      <c r="FJ22" s="9">
        <f t="shared" si="8"/>
        <v>28.571428571428569</v>
      </c>
      <c r="FK22" s="9">
        <f t="shared" si="8"/>
        <v>0</v>
      </c>
    </row>
    <row r="24" spans="1:254" x14ac:dyDescent="0.25">
      <c r="B24" t="s">
        <v>717</v>
      </c>
    </row>
    <row r="25" spans="1:254" x14ac:dyDescent="0.25">
      <c r="B25" t="s">
        <v>718</v>
      </c>
      <c r="C25" t="s">
        <v>726</v>
      </c>
      <c r="D25" s="28">
        <f>(C22+F22+I22+L22+O22)/5</f>
        <v>8.5714285714285712</v>
      </c>
      <c r="E25" s="15">
        <f>D25/100*7</f>
        <v>0.6</v>
      </c>
    </row>
    <row r="26" spans="1:254" x14ac:dyDescent="0.25">
      <c r="B26" t="s">
        <v>719</v>
      </c>
      <c r="C26" t="s">
        <v>726</v>
      </c>
      <c r="D26" s="28">
        <f>(D22+G22+J22+M22+P22)/5</f>
        <v>85.714285714285708</v>
      </c>
      <c r="E26" s="15">
        <f>D26/100*7</f>
        <v>6</v>
      </c>
    </row>
    <row r="27" spans="1:254" x14ac:dyDescent="0.25">
      <c r="B27" t="s">
        <v>720</v>
      </c>
      <c r="C27" t="s">
        <v>726</v>
      </c>
      <c r="D27" s="28">
        <f>(E22+H22+K22+N22+Q22)/5</f>
        <v>5.7142857142857135</v>
      </c>
      <c r="E27" s="15">
        <f>D27/100*7</f>
        <v>0.39999999999999991</v>
      </c>
    </row>
    <row r="28" spans="1:254" x14ac:dyDescent="0.25">
      <c r="D28" s="23">
        <f>SUM(D7:D27)</f>
        <v>148.85714285714286</v>
      </c>
      <c r="E28" s="23">
        <f>SUM(E25:E27)</f>
        <v>7</v>
      </c>
    </row>
    <row r="29" spans="1:254" x14ac:dyDescent="0.25">
      <c r="B29" t="s">
        <v>718</v>
      </c>
      <c r="C29" t="s">
        <v>727</v>
      </c>
      <c r="D29" s="28">
        <f>(R22+U22+X22+AA22+AD22+AG22+AJ22+AM22+AP22+AS22+AV22+AY22+BB22+BE22+BH22)/15</f>
        <v>55.238095238095248</v>
      </c>
      <c r="E29">
        <f>D29/100*7</f>
        <v>3.8666666666666676</v>
      </c>
    </row>
    <row r="30" spans="1:254" x14ac:dyDescent="0.25">
      <c r="B30" t="s">
        <v>719</v>
      </c>
      <c r="C30" t="s">
        <v>727</v>
      </c>
      <c r="D30" s="28">
        <f>(S22+V22+Y22+AB22+AE22+AH22+AK22+AN22+AQ22+AT22+AW22+AZ22+BC22+BF22+BI22)/15</f>
        <v>44.761904761904752</v>
      </c>
      <c r="E30">
        <f>D30/100*7</f>
        <v>3.1333333333333329</v>
      </c>
    </row>
    <row r="31" spans="1:254" x14ac:dyDescent="0.25">
      <c r="B31" t="s">
        <v>720</v>
      </c>
      <c r="C31" t="s">
        <v>727</v>
      </c>
      <c r="D31" s="28">
        <f>(T22+W22+Z22+AC22+AF22+AI22+AL22+AO22+AR22+AU22+AX22+BA22+BD22+BG22+BJ22)/15</f>
        <v>0</v>
      </c>
      <c r="E31">
        <f>D31/100*7</f>
        <v>0</v>
      </c>
    </row>
    <row r="32" spans="1:254" x14ac:dyDescent="0.25">
      <c r="D32" s="24">
        <f>SUM(D29:D31)</f>
        <v>100</v>
      </c>
      <c r="E32" s="24">
        <f>SUM(E29:E31)</f>
        <v>7</v>
      </c>
    </row>
    <row r="33" spans="2:5" x14ac:dyDescent="0.25">
      <c r="B33" t="s">
        <v>718</v>
      </c>
      <c r="C33" t="s">
        <v>728</v>
      </c>
      <c r="D33" s="28">
        <f>(BK22+BN22+BQ22+BT22+BW22)/5</f>
        <v>34.285714285714278</v>
      </c>
      <c r="E33">
        <f>D33/100*7</f>
        <v>2.3999999999999995</v>
      </c>
    </row>
    <row r="34" spans="2:5" x14ac:dyDescent="0.25">
      <c r="B34" t="s">
        <v>719</v>
      </c>
      <c r="C34" t="s">
        <v>728</v>
      </c>
      <c r="D34" s="28">
        <f>(BL22+BO22+BR22+BU22+BX22)/5</f>
        <v>62.857142857142847</v>
      </c>
      <c r="E34">
        <f>D34/100*7</f>
        <v>4.3999999999999995</v>
      </c>
    </row>
    <row r="35" spans="2:5" x14ac:dyDescent="0.25">
      <c r="B35" t="s">
        <v>720</v>
      </c>
      <c r="C35" t="s">
        <v>728</v>
      </c>
      <c r="D35" s="28">
        <f>(BM22+BP22+BS22+BV22+BY22)/5</f>
        <v>2.8571428571428568</v>
      </c>
      <c r="E35">
        <f>D35/100*7</f>
        <v>0.19999999999999996</v>
      </c>
    </row>
    <row r="36" spans="2:5" x14ac:dyDescent="0.25">
      <c r="D36" s="24">
        <f>SUM(D33:D35)</f>
        <v>99.999999999999986</v>
      </c>
      <c r="E36" s="24">
        <f>SUM(E33:E35)</f>
        <v>6.9999999999999991</v>
      </c>
    </row>
    <row r="37" spans="2:5" x14ac:dyDescent="0.25">
      <c r="B37" t="s">
        <v>718</v>
      </c>
      <c r="C37" t="s">
        <v>729</v>
      </c>
      <c r="D37" s="28">
        <f>(BZ22+CC22+CF22+CI22+CL22+CO22+CR22+CU22+CX22+DA22+DD22+DG22+DJ22+DM22+DP22+DS22+DV22+DY22+EB22+EE22+EH22+EK22+EN22+EQ22+ET22)/25</f>
        <v>66.857142857142847</v>
      </c>
      <c r="E37">
        <f>D37/100*7</f>
        <v>4.68</v>
      </c>
    </row>
    <row r="38" spans="2:5" x14ac:dyDescent="0.25">
      <c r="B38" t="s">
        <v>719</v>
      </c>
      <c r="C38" t="s">
        <v>729</v>
      </c>
      <c r="D38" s="28">
        <f>(CA22+CD22+CG22+CJ22+CM22+CP22+CS22+CV22+CY22+DB22+DE22+DH22+DK22+DN22+DQ22+DT22+DW22+DZ22+EC22+EF22+EI22+EL22+EO22+ER22+EU22)/25</f>
        <v>30.857142857142861</v>
      </c>
      <c r="E38">
        <f>D38/100*7</f>
        <v>2.16</v>
      </c>
    </row>
    <row r="39" spans="2:5" x14ac:dyDescent="0.25">
      <c r="B39" t="s">
        <v>720</v>
      </c>
      <c r="C39" t="s">
        <v>729</v>
      </c>
      <c r="D39" s="28">
        <f>(CB22+CE22+CH22+CK22+CN22+CQ22+CT22+CW22+CZ22+DC22+DF22+DI22+DL22+DO22+DR22+DU22+DX22+EA22+ED22+EG22+EJ22+EM22+EP22+ES22+EV22)/25</f>
        <v>2.2857142857142856</v>
      </c>
      <c r="E39">
        <f>D39/100*7</f>
        <v>0.16</v>
      </c>
    </row>
    <row r="40" spans="2:5" x14ac:dyDescent="0.25">
      <c r="D40" s="24">
        <f>SUM(D37:D39)</f>
        <v>100</v>
      </c>
      <c r="E40" s="24">
        <f>SUM(E37:E39)</f>
        <v>7</v>
      </c>
    </row>
    <row r="41" spans="2:5" x14ac:dyDescent="0.25">
      <c r="B41" t="s">
        <v>718</v>
      </c>
      <c r="C41" t="s">
        <v>730</v>
      </c>
      <c r="D41" s="28">
        <f>(EW22+EZ22+FC22+FF22+FI22)/5</f>
        <v>77.142857142857139</v>
      </c>
      <c r="E41">
        <f>D41/100*7</f>
        <v>5.3999999999999995</v>
      </c>
    </row>
    <row r="42" spans="2:5" x14ac:dyDescent="0.25">
      <c r="B42" t="s">
        <v>719</v>
      </c>
      <c r="C42" t="s">
        <v>730</v>
      </c>
      <c r="D42" s="28">
        <f>(EX22+FA22+FD22+FG22+FJ22)/5</f>
        <v>22.857142857142854</v>
      </c>
      <c r="E42">
        <f>D42/100*7</f>
        <v>1.5999999999999996</v>
      </c>
    </row>
    <row r="43" spans="2:5" x14ac:dyDescent="0.25">
      <c r="B43" t="s">
        <v>720</v>
      </c>
      <c r="C43" t="s">
        <v>730</v>
      </c>
      <c r="D43" s="28">
        <f>(EY22+FB22+FE22+FH22+FK22)/5</f>
        <v>0</v>
      </c>
      <c r="E43">
        <f>D43/100*7</f>
        <v>0</v>
      </c>
    </row>
    <row r="44" spans="2:5" x14ac:dyDescent="0.25">
      <c r="D44" s="24">
        <f>SUM(D41:D43)</f>
        <v>100</v>
      </c>
      <c r="E44" s="24">
        <f>SUM(E41:E43)</f>
        <v>6.9999999999999991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21:B21"/>
    <mergeCell ref="A22:B22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zoomScale="62" zoomScaleNormal="62" workbookViewId="0">
      <pane xSplit="2" ySplit="13" topLeftCell="C32" activePane="bottomRight" state="frozen"/>
      <selection pane="topRight" activeCell="C1" sqref="C1"/>
      <selection pane="bottomLeft" activeCell="A14" sqref="A14"/>
      <selection pane="bottomRight" activeCell="I29" sqref="I29"/>
    </sheetView>
  </sheetViews>
  <sheetFormatPr defaultRowHeight="15" x14ac:dyDescent="0.25"/>
  <cols>
    <col min="2" max="2" width="32.140625" customWidth="1"/>
  </cols>
  <sheetData>
    <row r="1" spans="1:254" ht="15.75" x14ac:dyDescent="0.25">
      <c r="A1" s="5" t="s">
        <v>60</v>
      </c>
      <c r="B1" s="11" t="s">
        <v>340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 x14ac:dyDescent="0.25">
      <c r="A2" s="46" t="s">
        <v>1235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6"/>
      <c r="V2" s="6"/>
      <c r="W2" s="6"/>
      <c r="X2" s="6"/>
      <c r="Y2" s="6"/>
      <c r="Z2" s="6"/>
      <c r="AA2" s="6"/>
      <c r="AB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 x14ac:dyDescent="0.25">
      <c r="A4" s="31" t="s">
        <v>0</v>
      </c>
      <c r="B4" s="31" t="s">
        <v>1</v>
      </c>
      <c r="C4" s="32" t="s">
        <v>22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40" t="s">
        <v>2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1" t="s">
        <v>37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50" t="s">
        <v>47</v>
      </c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2"/>
      <c r="GA4" s="44" t="s">
        <v>53</v>
      </c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</row>
    <row r="5" spans="1:254" ht="13.5" customHeight="1" x14ac:dyDescent="0.25">
      <c r="A5" s="31"/>
      <c r="B5" s="31"/>
      <c r="C5" s="33" t="s">
        <v>23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 t="s">
        <v>21</v>
      </c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 t="s">
        <v>3</v>
      </c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 t="s">
        <v>237</v>
      </c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 t="s">
        <v>238</v>
      </c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 t="s">
        <v>65</v>
      </c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43" t="s">
        <v>48</v>
      </c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80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 t="s">
        <v>80</v>
      </c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 t="s">
        <v>49</v>
      </c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35" t="s">
        <v>54</v>
      </c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</row>
    <row r="6" spans="1:254" ht="15.75" hidden="1" x14ac:dyDescent="0.25">
      <c r="A6" s="31"/>
      <c r="B6" s="31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31"/>
      <c r="B7" s="31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31"/>
      <c r="B8" s="31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31"/>
      <c r="B9" s="31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31"/>
      <c r="B10" s="31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31"/>
      <c r="B11" s="31"/>
      <c r="C11" s="33" t="s">
        <v>341</v>
      </c>
      <c r="D11" s="33" t="s">
        <v>5</v>
      </c>
      <c r="E11" s="33" t="s">
        <v>6</v>
      </c>
      <c r="F11" s="33" t="s">
        <v>342</v>
      </c>
      <c r="G11" s="33" t="s">
        <v>7</v>
      </c>
      <c r="H11" s="33" t="s">
        <v>8</v>
      </c>
      <c r="I11" s="33" t="s">
        <v>398</v>
      </c>
      <c r="J11" s="33" t="s">
        <v>9</v>
      </c>
      <c r="K11" s="33" t="s">
        <v>10</v>
      </c>
      <c r="L11" s="33" t="s">
        <v>343</v>
      </c>
      <c r="M11" s="33" t="s">
        <v>9</v>
      </c>
      <c r="N11" s="33" t="s">
        <v>10</v>
      </c>
      <c r="O11" s="33" t="s">
        <v>344</v>
      </c>
      <c r="P11" s="33" t="s">
        <v>11</v>
      </c>
      <c r="Q11" s="33" t="s">
        <v>4</v>
      </c>
      <c r="R11" s="33" t="s">
        <v>345</v>
      </c>
      <c r="S11" s="33" t="s">
        <v>6</v>
      </c>
      <c r="T11" s="33" t="s">
        <v>12</v>
      </c>
      <c r="U11" s="33" t="s">
        <v>346</v>
      </c>
      <c r="V11" s="33"/>
      <c r="W11" s="33"/>
      <c r="X11" s="33" t="s">
        <v>347</v>
      </c>
      <c r="Y11" s="33"/>
      <c r="Z11" s="33"/>
      <c r="AA11" s="33" t="s">
        <v>399</v>
      </c>
      <c r="AB11" s="33"/>
      <c r="AC11" s="33"/>
      <c r="AD11" s="33" t="s">
        <v>348</v>
      </c>
      <c r="AE11" s="33"/>
      <c r="AF11" s="33"/>
      <c r="AG11" s="33" t="s">
        <v>349</v>
      </c>
      <c r="AH11" s="33"/>
      <c r="AI11" s="33"/>
      <c r="AJ11" s="33" t="s">
        <v>350</v>
      </c>
      <c r="AK11" s="33"/>
      <c r="AL11" s="33"/>
      <c r="AM11" s="35" t="s">
        <v>351</v>
      </c>
      <c r="AN11" s="35"/>
      <c r="AO11" s="35"/>
      <c r="AP11" s="33" t="s">
        <v>352</v>
      </c>
      <c r="AQ11" s="33"/>
      <c r="AR11" s="33"/>
      <c r="AS11" s="33" t="s">
        <v>353</v>
      </c>
      <c r="AT11" s="33"/>
      <c r="AU11" s="33"/>
      <c r="AV11" s="33" t="s">
        <v>354</v>
      </c>
      <c r="AW11" s="33"/>
      <c r="AX11" s="33"/>
      <c r="AY11" s="33" t="s">
        <v>355</v>
      </c>
      <c r="AZ11" s="33"/>
      <c r="BA11" s="33"/>
      <c r="BB11" s="33" t="s">
        <v>356</v>
      </c>
      <c r="BC11" s="33"/>
      <c r="BD11" s="33"/>
      <c r="BE11" s="35" t="s">
        <v>400</v>
      </c>
      <c r="BF11" s="35"/>
      <c r="BG11" s="35"/>
      <c r="BH11" s="35" t="s">
        <v>357</v>
      </c>
      <c r="BI11" s="35"/>
      <c r="BJ11" s="35"/>
      <c r="BK11" s="33" t="s">
        <v>358</v>
      </c>
      <c r="BL11" s="33"/>
      <c r="BM11" s="33"/>
      <c r="BN11" s="33" t="s">
        <v>359</v>
      </c>
      <c r="BO11" s="33"/>
      <c r="BP11" s="33"/>
      <c r="BQ11" s="35" t="s">
        <v>360</v>
      </c>
      <c r="BR11" s="35"/>
      <c r="BS11" s="35"/>
      <c r="BT11" s="33" t="s">
        <v>361</v>
      </c>
      <c r="BU11" s="33"/>
      <c r="BV11" s="33"/>
      <c r="BW11" s="35" t="s">
        <v>362</v>
      </c>
      <c r="BX11" s="35"/>
      <c r="BY11" s="35"/>
      <c r="BZ11" s="35" t="s">
        <v>363</v>
      </c>
      <c r="CA11" s="35"/>
      <c r="CB11" s="35"/>
      <c r="CC11" s="35" t="s">
        <v>401</v>
      </c>
      <c r="CD11" s="35"/>
      <c r="CE11" s="35"/>
      <c r="CF11" s="35" t="s">
        <v>364</v>
      </c>
      <c r="CG11" s="35"/>
      <c r="CH11" s="35"/>
      <c r="CI11" s="35" t="s">
        <v>365</v>
      </c>
      <c r="CJ11" s="35"/>
      <c r="CK11" s="35"/>
      <c r="CL11" s="35" t="s">
        <v>366</v>
      </c>
      <c r="CM11" s="35"/>
      <c r="CN11" s="35"/>
      <c r="CO11" s="35" t="s">
        <v>367</v>
      </c>
      <c r="CP11" s="35"/>
      <c r="CQ11" s="35"/>
      <c r="CR11" s="35" t="s">
        <v>368</v>
      </c>
      <c r="CS11" s="35"/>
      <c r="CT11" s="35"/>
      <c r="CU11" s="35" t="s">
        <v>402</v>
      </c>
      <c r="CV11" s="35"/>
      <c r="CW11" s="35"/>
      <c r="CX11" s="35" t="s">
        <v>369</v>
      </c>
      <c r="CY11" s="35"/>
      <c r="CZ11" s="35"/>
      <c r="DA11" s="35" t="s">
        <v>370</v>
      </c>
      <c r="DB11" s="35"/>
      <c r="DC11" s="35"/>
      <c r="DD11" s="35" t="s">
        <v>371</v>
      </c>
      <c r="DE11" s="35"/>
      <c r="DF11" s="35"/>
      <c r="DG11" s="35" t="s">
        <v>372</v>
      </c>
      <c r="DH11" s="35"/>
      <c r="DI11" s="35"/>
      <c r="DJ11" s="35" t="s">
        <v>373</v>
      </c>
      <c r="DK11" s="35"/>
      <c r="DL11" s="35"/>
      <c r="DM11" s="35" t="s">
        <v>374</v>
      </c>
      <c r="DN11" s="35"/>
      <c r="DO11" s="35"/>
      <c r="DP11" s="35" t="s">
        <v>375</v>
      </c>
      <c r="DQ11" s="35"/>
      <c r="DR11" s="35"/>
      <c r="DS11" s="35" t="s">
        <v>376</v>
      </c>
      <c r="DT11" s="35"/>
      <c r="DU11" s="35"/>
      <c r="DV11" s="35" t="s">
        <v>377</v>
      </c>
      <c r="DW11" s="35"/>
      <c r="DX11" s="35"/>
      <c r="DY11" s="35" t="s">
        <v>403</v>
      </c>
      <c r="DZ11" s="35"/>
      <c r="EA11" s="35"/>
      <c r="EB11" s="35" t="s">
        <v>378</v>
      </c>
      <c r="EC11" s="35"/>
      <c r="ED11" s="35"/>
      <c r="EE11" s="35" t="s">
        <v>379</v>
      </c>
      <c r="EF11" s="35"/>
      <c r="EG11" s="35"/>
      <c r="EH11" s="35" t="s">
        <v>380</v>
      </c>
      <c r="EI11" s="35"/>
      <c r="EJ11" s="35"/>
      <c r="EK11" s="35" t="s">
        <v>381</v>
      </c>
      <c r="EL11" s="35"/>
      <c r="EM11" s="35"/>
      <c r="EN11" s="35" t="s">
        <v>382</v>
      </c>
      <c r="EO11" s="35"/>
      <c r="EP11" s="35"/>
      <c r="EQ11" s="35" t="s">
        <v>383</v>
      </c>
      <c r="ER11" s="35"/>
      <c r="ES11" s="35"/>
      <c r="ET11" s="35" t="s">
        <v>384</v>
      </c>
      <c r="EU11" s="35"/>
      <c r="EV11" s="35"/>
      <c r="EW11" s="35" t="s">
        <v>385</v>
      </c>
      <c r="EX11" s="35"/>
      <c r="EY11" s="35"/>
      <c r="EZ11" s="35" t="s">
        <v>386</v>
      </c>
      <c r="FA11" s="35"/>
      <c r="FB11" s="35"/>
      <c r="FC11" s="35" t="s">
        <v>404</v>
      </c>
      <c r="FD11" s="35"/>
      <c r="FE11" s="35"/>
      <c r="FF11" s="35" t="s">
        <v>387</v>
      </c>
      <c r="FG11" s="35"/>
      <c r="FH11" s="35"/>
      <c r="FI11" s="35" t="s">
        <v>388</v>
      </c>
      <c r="FJ11" s="35"/>
      <c r="FK11" s="35"/>
      <c r="FL11" s="35" t="s">
        <v>389</v>
      </c>
      <c r="FM11" s="35"/>
      <c r="FN11" s="35"/>
      <c r="FO11" s="35" t="s">
        <v>390</v>
      </c>
      <c r="FP11" s="35"/>
      <c r="FQ11" s="35"/>
      <c r="FR11" s="35" t="s">
        <v>391</v>
      </c>
      <c r="FS11" s="35"/>
      <c r="FT11" s="35"/>
      <c r="FU11" s="35" t="s">
        <v>392</v>
      </c>
      <c r="FV11" s="35"/>
      <c r="FW11" s="35"/>
      <c r="FX11" s="35" t="s">
        <v>405</v>
      </c>
      <c r="FY11" s="35"/>
      <c r="FZ11" s="35"/>
      <c r="GA11" s="35" t="s">
        <v>393</v>
      </c>
      <c r="GB11" s="35"/>
      <c r="GC11" s="35"/>
      <c r="GD11" s="35" t="s">
        <v>394</v>
      </c>
      <c r="GE11" s="35"/>
      <c r="GF11" s="35"/>
      <c r="GG11" s="35" t="s">
        <v>406</v>
      </c>
      <c r="GH11" s="35"/>
      <c r="GI11" s="35"/>
      <c r="GJ11" s="35" t="s">
        <v>395</v>
      </c>
      <c r="GK11" s="35"/>
      <c r="GL11" s="35"/>
      <c r="GM11" s="35" t="s">
        <v>396</v>
      </c>
      <c r="GN11" s="35"/>
      <c r="GO11" s="35"/>
      <c r="GP11" s="35" t="s">
        <v>397</v>
      </c>
      <c r="GQ11" s="35"/>
      <c r="GR11" s="35"/>
    </row>
    <row r="12" spans="1:254" ht="85.5" customHeight="1" x14ac:dyDescent="0.25">
      <c r="A12" s="31"/>
      <c r="B12" s="31"/>
      <c r="C12" s="34" t="s">
        <v>893</v>
      </c>
      <c r="D12" s="34"/>
      <c r="E12" s="34"/>
      <c r="F12" s="34" t="s">
        <v>896</v>
      </c>
      <c r="G12" s="34"/>
      <c r="H12" s="34"/>
      <c r="I12" s="34" t="s">
        <v>899</v>
      </c>
      <c r="J12" s="34"/>
      <c r="K12" s="34"/>
      <c r="L12" s="34" t="s">
        <v>443</v>
      </c>
      <c r="M12" s="34"/>
      <c r="N12" s="34"/>
      <c r="O12" s="34" t="s">
        <v>902</v>
      </c>
      <c r="P12" s="34"/>
      <c r="Q12" s="34"/>
      <c r="R12" s="34" t="s">
        <v>905</v>
      </c>
      <c r="S12" s="34"/>
      <c r="T12" s="34"/>
      <c r="U12" s="34" t="s">
        <v>909</v>
      </c>
      <c r="V12" s="34"/>
      <c r="W12" s="34"/>
      <c r="X12" s="34" t="s">
        <v>444</v>
      </c>
      <c r="Y12" s="34"/>
      <c r="Z12" s="34"/>
      <c r="AA12" s="34" t="s">
        <v>445</v>
      </c>
      <c r="AB12" s="34"/>
      <c r="AC12" s="34"/>
      <c r="AD12" s="34" t="s">
        <v>446</v>
      </c>
      <c r="AE12" s="34"/>
      <c r="AF12" s="34"/>
      <c r="AG12" s="34" t="s">
        <v>914</v>
      </c>
      <c r="AH12" s="34"/>
      <c r="AI12" s="34"/>
      <c r="AJ12" s="34" t="s">
        <v>447</v>
      </c>
      <c r="AK12" s="34"/>
      <c r="AL12" s="34"/>
      <c r="AM12" s="34" t="s">
        <v>448</v>
      </c>
      <c r="AN12" s="34"/>
      <c r="AO12" s="34"/>
      <c r="AP12" s="34" t="s">
        <v>449</v>
      </c>
      <c r="AQ12" s="34"/>
      <c r="AR12" s="34"/>
      <c r="AS12" s="34" t="s">
        <v>917</v>
      </c>
      <c r="AT12" s="34"/>
      <c r="AU12" s="34"/>
      <c r="AV12" s="34" t="s">
        <v>1165</v>
      </c>
      <c r="AW12" s="34"/>
      <c r="AX12" s="34"/>
      <c r="AY12" s="34" t="s">
        <v>450</v>
      </c>
      <c r="AZ12" s="34"/>
      <c r="BA12" s="34"/>
      <c r="BB12" s="34" t="s">
        <v>434</v>
      </c>
      <c r="BC12" s="34"/>
      <c r="BD12" s="34"/>
      <c r="BE12" s="34" t="s">
        <v>451</v>
      </c>
      <c r="BF12" s="34"/>
      <c r="BG12" s="34"/>
      <c r="BH12" s="34" t="s">
        <v>923</v>
      </c>
      <c r="BI12" s="34"/>
      <c r="BJ12" s="34"/>
      <c r="BK12" s="34" t="s">
        <v>452</v>
      </c>
      <c r="BL12" s="34"/>
      <c r="BM12" s="34"/>
      <c r="BN12" s="34" t="s">
        <v>453</v>
      </c>
      <c r="BO12" s="34"/>
      <c r="BP12" s="34"/>
      <c r="BQ12" s="34" t="s">
        <v>454</v>
      </c>
      <c r="BR12" s="34"/>
      <c r="BS12" s="34"/>
      <c r="BT12" s="34" t="s">
        <v>455</v>
      </c>
      <c r="BU12" s="34"/>
      <c r="BV12" s="34"/>
      <c r="BW12" s="34" t="s">
        <v>930</v>
      </c>
      <c r="BX12" s="34"/>
      <c r="BY12" s="34"/>
      <c r="BZ12" s="34" t="s">
        <v>462</v>
      </c>
      <c r="CA12" s="34"/>
      <c r="CB12" s="34"/>
      <c r="CC12" s="34" t="s">
        <v>934</v>
      </c>
      <c r="CD12" s="34"/>
      <c r="CE12" s="34"/>
      <c r="CF12" s="34" t="s">
        <v>463</v>
      </c>
      <c r="CG12" s="34"/>
      <c r="CH12" s="34"/>
      <c r="CI12" s="34" t="s">
        <v>464</v>
      </c>
      <c r="CJ12" s="34"/>
      <c r="CK12" s="34"/>
      <c r="CL12" s="34" t="s">
        <v>465</v>
      </c>
      <c r="CM12" s="34"/>
      <c r="CN12" s="34"/>
      <c r="CO12" s="34" t="s">
        <v>508</v>
      </c>
      <c r="CP12" s="34"/>
      <c r="CQ12" s="34"/>
      <c r="CR12" s="34" t="s">
        <v>505</v>
      </c>
      <c r="CS12" s="34"/>
      <c r="CT12" s="34"/>
      <c r="CU12" s="34" t="s">
        <v>509</v>
      </c>
      <c r="CV12" s="34"/>
      <c r="CW12" s="34"/>
      <c r="CX12" s="34" t="s">
        <v>506</v>
      </c>
      <c r="CY12" s="34"/>
      <c r="CZ12" s="34"/>
      <c r="DA12" s="34" t="s">
        <v>507</v>
      </c>
      <c r="DB12" s="34"/>
      <c r="DC12" s="34"/>
      <c r="DD12" s="34" t="s">
        <v>946</v>
      </c>
      <c r="DE12" s="34"/>
      <c r="DF12" s="34"/>
      <c r="DG12" s="34" t="s">
        <v>949</v>
      </c>
      <c r="DH12" s="34"/>
      <c r="DI12" s="34"/>
      <c r="DJ12" s="34" t="s">
        <v>510</v>
      </c>
      <c r="DK12" s="34"/>
      <c r="DL12" s="34"/>
      <c r="DM12" s="34" t="s">
        <v>953</v>
      </c>
      <c r="DN12" s="34"/>
      <c r="DO12" s="34"/>
      <c r="DP12" s="34" t="s">
        <v>511</v>
      </c>
      <c r="DQ12" s="34"/>
      <c r="DR12" s="34"/>
      <c r="DS12" s="34" t="s">
        <v>512</v>
      </c>
      <c r="DT12" s="34"/>
      <c r="DU12" s="34"/>
      <c r="DV12" s="34" t="s">
        <v>961</v>
      </c>
      <c r="DW12" s="34"/>
      <c r="DX12" s="34"/>
      <c r="DY12" s="34" t="s">
        <v>513</v>
      </c>
      <c r="DZ12" s="34"/>
      <c r="EA12" s="34"/>
      <c r="EB12" s="34" t="s">
        <v>514</v>
      </c>
      <c r="EC12" s="34"/>
      <c r="ED12" s="34"/>
      <c r="EE12" s="34" t="s">
        <v>515</v>
      </c>
      <c r="EF12" s="34"/>
      <c r="EG12" s="34"/>
      <c r="EH12" s="34" t="s">
        <v>516</v>
      </c>
      <c r="EI12" s="34"/>
      <c r="EJ12" s="34"/>
      <c r="EK12" s="45" t="s">
        <v>517</v>
      </c>
      <c r="EL12" s="45"/>
      <c r="EM12" s="45"/>
      <c r="EN12" s="34" t="s">
        <v>972</v>
      </c>
      <c r="EO12" s="34"/>
      <c r="EP12" s="34"/>
      <c r="EQ12" s="34" t="s">
        <v>518</v>
      </c>
      <c r="ER12" s="34"/>
      <c r="ES12" s="34"/>
      <c r="ET12" s="34" t="s">
        <v>519</v>
      </c>
      <c r="EU12" s="34"/>
      <c r="EV12" s="34"/>
      <c r="EW12" s="34" t="s">
        <v>978</v>
      </c>
      <c r="EX12" s="34"/>
      <c r="EY12" s="34"/>
      <c r="EZ12" s="34" t="s">
        <v>521</v>
      </c>
      <c r="FA12" s="34"/>
      <c r="FB12" s="34"/>
      <c r="FC12" s="34" t="s">
        <v>522</v>
      </c>
      <c r="FD12" s="34"/>
      <c r="FE12" s="34"/>
      <c r="FF12" s="34" t="s">
        <v>520</v>
      </c>
      <c r="FG12" s="34"/>
      <c r="FH12" s="34"/>
      <c r="FI12" s="34" t="s">
        <v>983</v>
      </c>
      <c r="FJ12" s="34"/>
      <c r="FK12" s="34"/>
      <c r="FL12" s="34" t="s">
        <v>523</v>
      </c>
      <c r="FM12" s="34"/>
      <c r="FN12" s="34"/>
      <c r="FO12" s="34" t="s">
        <v>987</v>
      </c>
      <c r="FP12" s="34"/>
      <c r="FQ12" s="34"/>
      <c r="FR12" s="34" t="s">
        <v>525</v>
      </c>
      <c r="FS12" s="34"/>
      <c r="FT12" s="34"/>
      <c r="FU12" s="45" t="s">
        <v>1168</v>
      </c>
      <c r="FV12" s="45"/>
      <c r="FW12" s="45"/>
      <c r="FX12" s="34" t="s">
        <v>1169</v>
      </c>
      <c r="FY12" s="34"/>
      <c r="FZ12" s="34"/>
      <c r="GA12" s="34" t="s">
        <v>529</v>
      </c>
      <c r="GB12" s="34"/>
      <c r="GC12" s="34"/>
      <c r="GD12" s="34" t="s">
        <v>993</v>
      </c>
      <c r="GE12" s="34"/>
      <c r="GF12" s="34"/>
      <c r="GG12" s="34" t="s">
        <v>532</v>
      </c>
      <c r="GH12" s="34"/>
      <c r="GI12" s="34"/>
      <c r="GJ12" s="34" t="s">
        <v>999</v>
      </c>
      <c r="GK12" s="34"/>
      <c r="GL12" s="34"/>
      <c r="GM12" s="34" t="s">
        <v>1003</v>
      </c>
      <c r="GN12" s="34"/>
      <c r="GO12" s="34"/>
      <c r="GP12" s="34" t="s">
        <v>1170</v>
      </c>
      <c r="GQ12" s="34"/>
      <c r="GR12" s="34"/>
    </row>
    <row r="13" spans="1:254" ht="180" x14ac:dyDescent="0.25">
      <c r="A13" s="31"/>
      <c r="B13" s="31"/>
      <c r="C13" s="18" t="s">
        <v>894</v>
      </c>
      <c r="D13" s="18" t="s">
        <v>895</v>
      </c>
      <c r="E13" s="18" t="s">
        <v>18</v>
      </c>
      <c r="F13" s="18" t="s">
        <v>407</v>
      </c>
      <c r="G13" s="18" t="s">
        <v>897</v>
      </c>
      <c r="H13" s="18" t="s">
        <v>898</v>
      </c>
      <c r="I13" s="18" t="s">
        <v>239</v>
      </c>
      <c r="J13" s="18" t="s">
        <v>900</v>
      </c>
      <c r="K13" s="18" t="s">
        <v>901</v>
      </c>
      <c r="L13" s="18" t="s">
        <v>408</v>
      </c>
      <c r="M13" s="18" t="s">
        <v>409</v>
      </c>
      <c r="N13" s="18" t="s">
        <v>410</v>
      </c>
      <c r="O13" s="18" t="s">
        <v>903</v>
      </c>
      <c r="P13" s="18" t="s">
        <v>903</v>
      </c>
      <c r="Q13" s="18" t="s">
        <v>904</v>
      </c>
      <c r="R13" s="18" t="s">
        <v>906</v>
      </c>
      <c r="S13" s="18" t="s">
        <v>907</v>
      </c>
      <c r="T13" s="18" t="s">
        <v>908</v>
      </c>
      <c r="U13" s="18" t="s">
        <v>910</v>
      </c>
      <c r="V13" s="18" t="s">
        <v>911</v>
      </c>
      <c r="W13" s="18" t="s">
        <v>912</v>
      </c>
      <c r="X13" s="18" t="s">
        <v>104</v>
      </c>
      <c r="Y13" s="18" t="s">
        <v>116</v>
      </c>
      <c r="Z13" s="18" t="s">
        <v>118</v>
      </c>
      <c r="AA13" s="18" t="s">
        <v>411</v>
      </c>
      <c r="AB13" s="18" t="s">
        <v>412</v>
      </c>
      <c r="AC13" s="18" t="s">
        <v>413</v>
      </c>
      <c r="AD13" s="18" t="s">
        <v>414</v>
      </c>
      <c r="AE13" s="18" t="s">
        <v>415</v>
      </c>
      <c r="AF13" s="18" t="s">
        <v>913</v>
      </c>
      <c r="AG13" s="18" t="s">
        <v>420</v>
      </c>
      <c r="AH13" s="18" t="s">
        <v>421</v>
      </c>
      <c r="AI13" s="18" t="s">
        <v>915</v>
      </c>
      <c r="AJ13" s="18" t="s">
        <v>122</v>
      </c>
      <c r="AK13" s="18" t="s">
        <v>916</v>
      </c>
      <c r="AL13" s="18" t="s">
        <v>423</v>
      </c>
      <c r="AM13" s="18" t="s">
        <v>424</v>
      </c>
      <c r="AN13" s="18" t="s">
        <v>425</v>
      </c>
      <c r="AO13" s="18" t="s">
        <v>426</v>
      </c>
      <c r="AP13" s="18" t="s">
        <v>150</v>
      </c>
      <c r="AQ13" s="18" t="s">
        <v>742</v>
      </c>
      <c r="AR13" s="18" t="s">
        <v>151</v>
      </c>
      <c r="AS13" s="18" t="s">
        <v>918</v>
      </c>
      <c r="AT13" s="18" t="s">
        <v>919</v>
      </c>
      <c r="AU13" s="18" t="s">
        <v>36</v>
      </c>
      <c r="AV13" s="18" t="s">
        <v>430</v>
      </c>
      <c r="AW13" s="18" t="s">
        <v>431</v>
      </c>
      <c r="AX13" s="18" t="s">
        <v>432</v>
      </c>
      <c r="AY13" s="18" t="s">
        <v>433</v>
      </c>
      <c r="AZ13" s="18" t="s">
        <v>920</v>
      </c>
      <c r="BA13" s="18" t="s">
        <v>99</v>
      </c>
      <c r="BB13" s="18" t="s">
        <v>921</v>
      </c>
      <c r="BC13" s="18" t="s">
        <v>435</v>
      </c>
      <c r="BD13" s="18" t="s">
        <v>922</v>
      </c>
      <c r="BE13" s="18" t="s">
        <v>33</v>
      </c>
      <c r="BF13" s="18" t="s">
        <v>436</v>
      </c>
      <c r="BG13" s="18" t="s">
        <v>111</v>
      </c>
      <c r="BH13" s="18" t="s">
        <v>924</v>
      </c>
      <c r="BI13" s="18" t="s">
        <v>925</v>
      </c>
      <c r="BJ13" s="18" t="s">
        <v>926</v>
      </c>
      <c r="BK13" s="18" t="s">
        <v>260</v>
      </c>
      <c r="BL13" s="18" t="s">
        <v>427</v>
      </c>
      <c r="BM13" s="18" t="s">
        <v>428</v>
      </c>
      <c r="BN13" s="18" t="s">
        <v>255</v>
      </c>
      <c r="BO13" s="18" t="s">
        <v>26</v>
      </c>
      <c r="BP13" s="18" t="s">
        <v>927</v>
      </c>
      <c r="BQ13" s="18" t="s">
        <v>27</v>
      </c>
      <c r="BR13" s="18" t="s">
        <v>928</v>
      </c>
      <c r="BS13" s="18" t="s">
        <v>929</v>
      </c>
      <c r="BT13" s="18" t="s">
        <v>440</v>
      </c>
      <c r="BU13" s="18" t="s">
        <v>441</v>
      </c>
      <c r="BV13" s="18" t="s">
        <v>442</v>
      </c>
      <c r="BW13" s="18" t="s">
        <v>931</v>
      </c>
      <c r="BX13" s="18" t="s">
        <v>932</v>
      </c>
      <c r="BY13" s="18" t="s">
        <v>933</v>
      </c>
      <c r="BZ13" s="18" t="s">
        <v>126</v>
      </c>
      <c r="CA13" s="18" t="s">
        <v>127</v>
      </c>
      <c r="CB13" s="18" t="s">
        <v>456</v>
      </c>
      <c r="CC13" s="18" t="s">
        <v>935</v>
      </c>
      <c r="CD13" s="18" t="s">
        <v>936</v>
      </c>
      <c r="CE13" s="18" t="s">
        <v>937</v>
      </c>
      <c r="CF13" s="18" t="s">
        <v>938</v>
      </c>
      <c r="CG13" s="18" t="s">
        <v>939</v>
      </c>
      <c r="CH13" s="18" t="s">
        <v>940</v>
      </c>
      <c r="CI13" s="18" t="s">
        <v>457</v>
      </c>
      <c r="CJ13" s="18" t="s">
        <v>458</v>
      </c>
      <c r="CK13" s="18" t="s">
        <v>459</v>
      </c>
      <c r="CL13" s="18" t="s">
        <v>460</v>
      </c>
      <c r="CM13" s="18" t="s">
        <v>461</v>
      </c>
      <c r="CN13" s="18" t="s">
        <v>941</v>
      </c>
      <c r="CO13" s="18" t="s">
        <v>942</v>
      </c>
      <c r="CP13" s="18" t="s">
        <v>943</v>
      </c>
      <c r="CQ13" s="18" t="s">
        <v>944</v>
      </c>
      <c r="CR13" s="18" t="s">
        <v>139</v>
      </c>
      <c r="CS13" s="18" t="s">
        <v>945</v>
      </c>
      <c r="CT13" s="18" t="s">
        <v>140</v>
      </c>
      <c r="CU13" s="18" t="s">
        <v>472</v>
      </c>
      <c r="CV13" s="18" t="s">
        <v>473</v>
      </c>
      <c r="CW13" s="18" t="s">
        <v>474</v>
      </c>
      <c r="CX13" s="18" t="s">
        <v>466</v>
      </c>
      <c r="CY13" s="18" t="s">
        <v>467</v>
      </c>
      <c r="CZ13" s="18" t="s">
        <v>468</v>
      </c>
      <c r="DA13" s="18" t="s">
        <v>469</v>
      </c>
      <c r="DB13" s="18" t="s">
        <v>470</v>
      </c>
      <c r="DC13" s="18" t="s">
        <v>471</v>
      </c>
      <c r="DD13" s="18" t="s">
        <v>475</v>
      </c>
      <c r="DE13" s="18" t="s">
        <v>947</v>
      </c>
      <c r="DF13" s="18" t="s">
        <v>948</v>
      </c>
      <c r="DG13" s="18" t="s">
        <v>479</v>
      </c>
      <c r="DH13" s="18" t="s">
        <v>480</v>
      </c>
      <c r="DI13" s="18" t="s">
        <v>950</v>
      </c>
      <c r="DJ13" s="18" t="s">
        <v>951</v>
      </c>
      <c r="DK13" s="18" t="s">
        <v>476</v>
      </c>
      <c r="DL13" s="18" t="s">
        <v>952</v>
      </c>
      <c r="DM13" s="18" t="s">
        <v>477</v>
      </c>
      <c r="DN13" s="18" t="s">
        <v>954</v>
      </c>
      <c r="DO13" s="18" t="s">
        <v>955</v>
      </c>
      <c r="DP13" s="18" t="s">
        <v>478</v>
      </c>
      <c r="DQ13" s="18" t="s">
        <v>956</v>
      </c>
      <c r="DR13" s="18" t="s">
        <v>957</v>
      </c>
      <c r="DS13" s="18" t="s">
        <v>958</v>
      </c>
      <c r="DT13" s="18" t="s">
        <v>959</v>
      </c>
      <c r="DU13" s="18" t="s">
        <v>960</v>
      </c>
      <c r="DV13" s="18" t="s">
        <v>962</v>
      </c>
      <c r="DW13" s="18" t="s">
        <v>963</v>
      </c>
      <c r="DX13" s="18" t="s">
        <v>1166</v>
      </c>
      <c r="DY13" s="18" t="s">
        <v>964</v>
      </c>
      <c r="DZ13" s="18" t="s">
        <v>1167</v>
      </c>
      <c r="EA13" s="18" t="s">
        <v>965</v>
      </c>
      <c r="EB13" s="18" t="s">
        <v>482</v>
      </c>
      <c r="EC13" s="18" t="s">
        <v>483</v>
      </c>
      <c r="ED13" s="18" t="s">
        <v>966</v>
      </c>
      <c r="EE13" s="18" t="s">
        <v>311</v>
      </c>
      <c r="EF13" s="18" t="s">
        <v>484</v>
      </c>
      <c r="EG13" s="18" t="s">
        <v>967</v>
      </c>
      <c r="EH13" s="18" t="s">
        <v>485</v>
      </c>
      <c r="EI13" s="18" t="s">
        <v>486</v>
      </c>
      <c r="EJ13" s="18" t="s">
        <v>968</v>
      </c>
      <c r="EK13" s="18" t="s">
        <v>969</v>
      </c>
      <c r="EL13" s="18" t="s">
        <v>970</v>
      </c>
      <c r="EM13" s="18" t="s">
        <v>971</v>
      </c>
      <c r="EN13" s="18" t="s">
        <v>487</v>
      </c>
      <c r="EO13" s="18" t="s">
        <v>488</v>
      </c>
      <c r="EP13" s="18" t="s">
        <v>973</v>
      </c>
      <c r="EQ13" s="18" t="s">
        <v>489</v>
      </c>
      <c r="ER13" s="18" t="s">
        <v>490</v>
      </c>
      <c r="ES13" s="18" t="s">
        <v>974</v>
      </c>
      <c r="ET13" s="18" t="s">
        <v>975</v>
      </c>
      <c r="EU13" s="18" t="s">
        <v>976</v>
      </c>
      <c r="EV13" s="18" t="s">
        <v>977</v>
      </c>
      <c r="EW13" s="18" t="s">
        <v>979</v>
      </c>
      <c r="EX13" s="18" t="s">
        <v>980</v>
      </c>
      <c r="EY13" s="18" t="s">
        <v>981</v>
      </c>
      <c r="EZ13" s="18" t="s">
        <v>150</v>
      </c>
      <c r="FA13" s="18" t="s">
        <v>158</v>
      </c>
      <c r="FB13" s="18" t="s">
        <v>151</v>
      </c>
      <c r="FC13" s="18" t="s">
        <v>494</v>
      </c>
      <c r="FD13" s="18" t="s">
        <v>495</v>
      </c>
      <c r="FE13" s="18" t="s">
        <v>982</v>
      </c>
      <c r="FF13" s="18" t="s">
        <v>491</v>
      </c>
      <c r="FG13" s="18" t="s">
        <v>492</v>
      </c>
      <c r="FH13" s="18" t="s">
        <v>493</v>
      </c>
      <c r="FI13" s="18" t="s">
        <v>984</v>
      </c>
      <c r="FJ13" s="18" t="s">
        <v>985</v>
      </c>
      <c r="FK13" s="18" t="s">
        <v>986</v>
      </c>
      <c r="FL13" s="18" t="s">
        <v>496</v>
      </c>
      <c r="FM13" s="18" t="s">
        <v>497</v>
      </c>
      <c r="FN13" s="18" t="s">
        <v>498</v>
      </c>
      <c r="FO13" s="18" t="s">
        <v>988</v>
      </c>
      <c r="FP13" s="18" t="s">
        <v>989</v>
      </c>
      <c r="FQ13" s="18" t="s">
        <v>990</v>
      </c>
      <c r="FR13" s="18" t="s">
        <v>499</v>
      </c>
      <c r="FS13" s="18" t="s">
        <v>500</v>
      </c>
      <c r="FT13" s="18" t="s">
        <v>501</v>
      </c>
      <c r="FU13" s="18" t="s">
        <v>502</v>
      </c>
      <c r="FV13" s="18" t="s">
        <v>272</v>
      </c>
      <c r="FW13" s="18" t="s">
        <v>503</v>
      </c>
      <c r="FX13" s="18" t="s">
        <v>504</v>
      </c>
      <c r="FY13" s="18" t="s">
        <v>991</v>
      </c>
      <c r="FZ13" s="18" t="s">
        <v>992</v>
      </c>
      <c r="GA13" s="18" t="s">
        <v>526</v>
      </c>
      <c r="GB13" s="18" t="s">
        <v>527</v>
      </c>
      <c r="GC13" s="18" t="s">
        <v>528</v>
      </c>
      <c r="GD13" s="18" t="s">
        <v>994</v>
      </c>
      <c r="GE13" s="18" t="s">
        <v>995</v>
      </c>
      <c r="GF13" s="18" t="s">
        <v>996</v>
      </c>
      <c r="GG13" s="18" t="s">
        <v>533</v>
      </c>
      <c r="GH13" s="18" t="s">
        <v>997</v>
      </c>
      <c r="GI13" s="18" t="s">
        <v>998</v>
      </c>
      <c r="GJ13" s="18" t="s">
        <v>1000</v>
      </c>
      <c r="GK13" s="18" t="s">
        <v>1001</v>
      </c>
      <c r="GL13" s="18" t="s">
        <v>1002</v>
      </c>
      <c r="GM13" s="18" t="s">
        <v>534</v>
      </c>
      <c r="GN13" s="18" t="s">
        <v>535</v>
      </c>
      <c r="GO13" s="18" t="s">
        <v>536</v>
      </c>
      <c r="GP13" s="18" t="s">
        <v>1004</v>
      </c>
      <c r="GQ13" s="18" t="s">
        <v>1005</v>
      </c>
      <c r="GR13" s="18" t="s">
        <v>1006</v>
      </c>
    </row>
    <row r="14" spans="1:254" ht="15.75" x14ac:dyDescent="0.25">
      <c r="A14" s="20">
        <v>1</v>
      </c>
      <c r="B14" s="10" t="s">
        <v>1230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>
        <v>1</v>
      </c>
      <c r="AT14" s="4"/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>
        <v>1</v>
      </c>
      <c r="EL14" s="4"/>
      <c r="EM14" s="4"/>
      <c r="EN14" s="4"/>
      <c r="EO14" s="4">
        <v>1</v>
      </c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/>
      <c r="GN14" s="4">
        <v>1</v>
      </c>
      <c r="GO14" s="4"/>
      <c r="GP14" s="4"/>
      <c r="GQ14" s="4">
        <v>1</v>
      </c>
      <c r="GR14" s="4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15.75" x14ac:dyDescent="0.25">
      <c r="A15" s="2">
        <v>2</v>
      </c>
      <c r="B15" s="1" t="s">
        <v>1231</v>
      </c>
      <c r="C15" s="4"/>
      <c r="D15" s="4">
        <v>1</v>
      </c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 x14ac:dyDescent="0.25">
      <c r="A16" s="2">
        <v>3</v>
      </c>
      <c r="B16" s="1" t="s">
        <v>1232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 x14ac:dyDescent="0.25">
      <c r="A17" s="2">
        <v>4</v>
      </c>
      <c r="B17" s="1" t="s">
        <v>1233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>
        <v>1</v>
      </c>
      <c r="BF17" s="4"/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 x14ac:dyDescent="0.25">
      <c r="A18" s="2">
        <v>5</v>
      </c>
      <c r="B18" s="1" t="s">
        <v>1234</v>
      </c>
      <c r="C18" s="4"/>
      <c r="D18" s="4">
        <v>1</v>
      </c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x14ac:dyDescent="0.25">
      <c r="A19" s="36" t="s">
        <v>184</v>
      </c>
      <c r="B19" s="37"/>
      <c r="C19" s="3">
        <f t="shared" ref="C19:AH19" si="0">SUM(C14:C18)</f>
        <v>3</v>
      </c>
      <c r="D19" s="3">
        <f t="shared" si="0"/>
        <v>2</v>
      </c>
      <c r="E19" s="3">
        <f t="shared" si="0"/>
        <v>0</v>
      </c>
      <c r="F19" s="3">
        <f t="shared" si="0"/>
        <v>5</v>
      </c>
      <c r="G19" s="3">
        <f t="shared" si="0"/>
        <v>0</v>
      </c>
      <c r="H19" s="3">
        <f t="shared" si="0"/>
        <v>0</v>
      </c>
      <c r="I19" s="3">
        <f t="shared" si="0"/>
        <v>5</v>
      </c>
      <c r="J19" s="3">
        <f t="shared" si="0"/>
        <v>0</v>
      </c>
      <c r="K19" s="3">
        <f t="shared" si="0"/>
        <v>0</v>
      </c>
      <c r="L19" s="3">
        <f t="shared" si="0"/>
        <v>5</v>
      </c>
      <c r="M19" s="3">
        <f t="shared" si="0"/>
        <v>0</v>
      </c>
      <c r="N19" s="3">
        <f t="shared" si="0"/>
        <v>0</v>
      </c>
      <c r="O19" s="3">
        <f t="shared" si="0"/>
        <v>5</v>
      </c>
      <c r="P19" s="3">
        <f t="shared" si="0"/>
        <v>0</v>
      </c>
      <c r="Q19" s="3">
        <f t="shared" si="0"/>
        <v>0</v>
      </c>
      <c r="R19" s="3">
        <f t="shared" si="0"/>
        <v>5</v>
      </c>
      <c r="S19" s="3">
        <f t="shared" si="0"/>
        <v>0</v>
      </c>
      <c r="T19" s="3">
        <f t="shared" si="0"/>
        <v>0</v>
      </c>
      <c r="U19" s="3">
        <f t="shared" si="0"/>
        <v>0</v>
      </c>
      <c r="V19" s="3">
        <f t="shared" si="0"/>
        <v>5</v>
      </c>
      <c r="W19" s="3">
        <f t="shared" si="0"/>
        <v>0</v>
      </c>
      <c r="X19" s="3">
        <f t="shared" si="0"/>
        <v>0</v>
      </c>
      <c r="Y19" s="3">
        <f t="shared" si="0"/>
        <v>5</v>
      </c>
      <c r="Z19" s="3">
        <f t="shared" si="0"/>
        <v>0</v>
      </c>
      <c r="AA19" s="3">
        <f t="shared" si="0"/>
        <v>5</v>
      </c>
      <c r="AB19" s="3">
        <f t="shared" si="0"/>
        <v>0</v>
      </c>
      <c r="AC19" s="3">
        <f t="shared" si="0"/>
        <v>0</v>
      </c>
      <c r="AD19" s="3">
        <f t="shared" si="0"/>
        <v>5</v>
      </c>
      <c r="AE19" s="3">
        <f t="shared" si="0"/>
        <v>0</v>
      </c>
      <c r="AF19" s="3">
        <f t="shared" si="0"/>
        <v>0</v>
      </c>
      <c r="AG19" s="3">
        <f t="shared" si="0"/>
        <v>0</v>
      </c>
      <c r="AH19" s="3">
        <f t="shared" si="0"/>
        <v>5</v>
      </c>
      <c r="AI19" s="3">
        <f t="shared" ref="AI19:BN19" si="1">SUM(AI14:AI18)</f>
        <v>0</v>
      </c>
      <c r="AJ19" s="3">
        <f t="shared" si="1"/>
        <v>5</v>
      </c>
      <c r="AK19" s="3">
        <f t="shared" si="1"/>
        <v>0</v>
      </c>
      <c r="AL19" s="3">
        <f t="shared" si="1"/>
        <v>0</v>
      </c>
      <c r="AM19" s="3">
        <f t="shared" si="1"/>
        <v>5</v>
      </c>
      <c r="AN19" s="3">
        <f t="shared" si="1"/>
        <v>0</v>
      </c>
      <c r="AO19" s="3">
        <f t="shared" si="1"/>
        <v>0</v>
      </c>
      <c r="AP19" s="3">
        <f t="shared" si="1"/>
        <v>0</v>
      </c>
      <c r="AQ19" s="3">
        <f t="shared" si="1"/>
        <v>5</v>
      </c>
      <c r="AR19" s="3">
        <f t="shared" si="1"/>
        <v>0</v>
      </c>
      <c r="AS19" s="3">
        <f t="shared" si="1"/>
        <v>5</v>
      </c>
      <c r="AT19" s="3">
        <f t="shared" si="1"/>
        <v>0</v>
      </c>
      <c r="AU19" s="3">
        <f t="shared" si="1"/>
        <v>0</v>
      </c>
      <c r="AV19" s="3">
        <f t="shared" si="1"/>
        <v>0</v>
      </c>
      <c r="AW19" s="3">
        <f t="shared" si="1"/>
        <v>5</v>
      </c>
      <c r="AX19" s="3">
        <f t="shared" si="1"/>
        <v>0</v>
      </c>
      <c r="AY19" s="3">
        <f t="shared" si="1"/>
        <v>0</v>
      </c>
      <c r="AZ19" s="3">
        <f t="shared" si="1"/>
        <v>5</v>
      </c>
      <c r="BA19" s="3">
        <f t="shared" si="1"/>
        <v>0</v>
      </c>
      <c r="BB19" s="3">
        <f t="shared" si="1"/>
        <v>0</v>
      </c>
      <c r="BC19" s="3">
        <f t="shared" si="1"/>
        <v>5</v>
      </c>
      <c r="BD19" s="3">
        <f t="shared" si="1"/>
        <v>0</v>
      </c>
      <c r="BE19" s="3">
        <f t="shared" si="1"/>
        <v>5</v>
      </c>
      <c r="BF19" s="3">
        <f t="shared" si="1"/>
        <v>0</v>
      </c>
      <c r="BG19" s="3">
        <f t="shared" si="1"/>
        <v>0</v>
      </c>
      <c r="BH19" s="3">
        <f t="shared" si="1"/>
        <v>5</v>
      </c>
      <c r="BI19" s="3">
        <f t="shared" si="1"/>
        <v>0</v>
      </c>
      <c r="BJ19" s="3">
        <f t="shared" si="1"/>
        <v>0</v>
      </c>
      <c r="BK19" s="3">
        <f t="shared" si="1"/>
        <v>3</v>
      </c>
      <c r="BL19" s="3">
        <f t="shared" si="1"/>
        <v>2</v>
      </c>
      <c r="BM19" s="3">
        <f t="shared" si="1"/>
        <v>0</v>
      </c>
      <c r="BN19" s="3">
        <f t="shared" si="1"/>
        <v>1</v>
      </c>
      <c r="BO19" s="3">
        <f t="shared" ref="BO19:CT19" si="2">SUM(BO14:BO18)</f>
        <v>4</v>
      </c>
      <c r="BP19" s="3">
        <f t="shared" si="2"/>
        <v>0</v>
      </c>
      <c r="BQ19" s="3">
        <f t="shared" si="2"/>
        <v>5</v>
      </c>
      <c r="BR19" s="3">
        <f t="shared" si="2"/>
        <v>0</v>
      </c>
      <c r="BS19" s="3">
        <f t="shared" si="2"/>
        <v>0</v>
      </c>
      <c r="BT19" s="3">
        <f t="shared" si="2"/>
        <v>5</v>
      </c>
      <c r="BU19" s="3">
        <f t="shared" si="2"/>
        <v>0</v>
      </c>
      <c r="BV19" s="3">
        <f t="shared" si="2"/>
        <v>0</v>
      </c>
      <c r="BW19" s="3">
        <f t="shared" si="2"/>
        <v>5</v>
      </c>
      <c r="BX19" s="3">
        <f t="shared" si="2"/>
        <v>0</v>
      </c>
      <c r="BY19" s="3">
        <f t="shared" si="2"/>
        <v>0</v>
      </c>
      <c r="BZ19" s="3">
        <f t="shared" si="2"/>
        <v>5</v>
      </c>
      <c r="CA19" s="3">
        <f t="shared" si="2"/>
        <v>0</v>
      </c>
      <c r="CB19" s="3">
        <f t="shared" si="2"/>
        <v>0</v>
      </c>
      <c r="CC19" s="3">
        <f t="shared" si="2"/>
        <v>5</v>
      </c>
      <c r="CD19" s="3">
        <f t="shared" si="2"/>
        <v>0</v>
      </c>
      <c r="CE19" s="3">
        <f t="shared" si="2"/>
        <v>0</v>
      </c>
      <c r="CF19" s="3">
        <f t="shared" si="2"/>
        <v>0</v>
      </c>
      <c r="CG19" s="3">
        <f t="shared" si="2"/>
        <v>5</v>
      </c>
      <c r="CH19" s="3">
        <f t="shared" si="2"/>
        <v>0</v>
      </c>
      <c r="CI19" s="3">
        <f t="shared" si="2"/>
        <v>0</v>
      </c>
      <c r="CJ19" s="3">
        <f t="shared" si="2"/>
        <v>5</v>
      </c>
      <c r="CK19" s="3">
        <f t="shared" si="2"/>
        <v>0</v>
      </c>
      <c r="CL19" s="3">
        <f t="shared" si="2"/>
        <v>5</v>
      </c>
      <c r="CM19" s="3">
        <f t="shared" si="2"/>
        <v>0</v>
      </c>
      <c r="CN19" s="3">
        <f t="shared" si="2"/>
        <v>0</v>
      </c>
      <c r="CO19" s="3">
        <f t="shared" si="2"/>
        <v>5</v>
      </c>
      <c r="CP19" s="3">
        <f t="shared" si="2"/>
        <v>0</v>
      </c>
      <c r="CQ19" s="3">
        <f t="shared" si="2"/>
        <v>0</v>
      </c>
      <c r="CR19" s="3">
        <f t="shared" si="2"/>
        <v>0</v>
      </c>
      <c r="CS19" s="3">
        <f t="shared" si="2"/>
        <v>5</v>
      </c>
      <c r="CT19" s="3">
        <f t="shared" si="2"/>
        <v>0</v>
      </c>
      <c r="CU19" s="3">
        <f t="shared" ref="CU19:DZ19" si="3">SUM(CU14:CU18)</f>
        <v>5</v>
      </c>
      <c r="CV19" s="3">
        <f t="shared" si="3"/>
        <v>0</v>
      </c>
      <c r="CW19" s="3">
        <f t="shared" si="3"/>
        <v>0</v>
      </c>
      <c r="CX19" s="3">
        <f t="shared" si="3"/>
        <v>5</v>
      </c>
      <c r="CY19" s="3">
        <f t="shared" si="3"/>
        <v>0</v>
      </c>
      <c r="CZ19" s="3">
        <f t="shared" si="3"/>
        <v>0</v>
      </c>
      <c r="DA19" s="3">
        <f t="shared" si="3"/>
        <v>0</v>
      </c>
      <c r="DB19" s="3">
        <f t="shared" si="3"/>
        <v>5</v>
      </c>
      <c r="DC19" s="3">
        <f t="shared" si="3"/>
        <v>0</v>
      </c>
      <c r="DD19" s="3">
        <f t="shared" si="3"/>
        <v>5</v>
      </c>
      <c r="DE19" s="3">
        <f t="shared" si="3"/>
        <v>0</v>
      </c>
      <c r="DF19" s="3">
        <f t="shared" si="3"/>
        <v>0</v>
      </c>
      <c r="DG19" s="3">
        <f t="shared" si="3"/>
        <v>5</v>
      </c>
      <c r="DH19" s="3">
        <f t="shared" si="3"/>
        <v>0</v>
      </c>
      <c r="DI19" s="3">
        <f t="shared" si="3"/>
        <v>0</v>
      </c>
      <c r="DJ19" s="3">
        <f t="shared" si="3"/>
        <v>5</v>
      </c>
      <c r="DK19" s="3">
        <f t="shared" si="3"/>
        <v>0</v>
      </c>
      <c r="DL19" s="3">
        <f t="shared" si="3"/>
        <v>0</v>
      </c>
      <c r="DM19" s="3">
        <f t="shared" si="3"/>
        <v>0</v>
      </c>
      <c r="DN19" s="3">
        <f t="shared" si="3"/>
        <v>5</v>
      </c>
      <c r="DO19" s="3">
        <f t="shared" si="3"/>
        <v>0</v>
      </c>
      <c r="DP19" s="3">
        <f t="shared" si="3"/>
        <v>0</v>
      </c>
      <c r="DQ19" s="3">
        <f t="shared" si="3"/>
        <v>5</v>
      </c>
      <c r="DR19" s="3">
        <f t="shared" si="3"/>
        <v>0</v>
      </c>
      <c r="DS19" s="3">
        <f t="shared" si="3"/>
        <v>0</v>
      </c>
      <c r="DT19" s="3">
        <f t="shared" si="3"/>
        <v>5</v>
      </c>
      <c r="DU19" s="3">
        <f t="shared" si="3"/>
        <v>0</v>
      </c>
      <c r="DV19" s="3">
        <f t="shared" si="3"/>
        <v>5</v>
      </c>
      <c r="DW19" s="3">
        <f t="shared" si="3"/>
        <v>0</v>
      </c>
      <c r="DX19" s="3">
        <f t="shared" si="3"/>
        <v>0</v>
      </c>
      <c r="DY19" s="3">
        <f t="shared" si="3"/>
        <v>0</v>
      </c>
      <c r="DZ19" s="3">
        <f t="shared" si="3"/>
        <v>5</v>
      </c>
      <c r="EA19" s="3">
        <f t="shared" ref="EA19:FF19" si="4">SUM(EA14:EA18)</f>
        <v>0</v>
      </c>
      <c r="EB19" s="3">
        <f t="shared" si="4"/>
        <v>0</v>
      </c>
      <c r="EC19" s="3">
        <f t="shared" si="4"/>
        <v>5</v>
      </c>
      <c r="ED19" s="3">
        <f t="shared" si="4"/>
        <v>0</v>
      </c>
      <c r="EE19" s="3">
        <f t="shared" si="4"/>
        <v>0</v>
      </c>
      <c r="EF19" s="3">
        <f t="shared" si="4"/>
        <v>5</v>
      </c>
      <c r="EG19" s="3">
        <f t="shared" si="4"/>
        <v>0</v>
      </c>
      <c r="EH19" s="3">
        <f t="shared" si="4"/>
        <v>0</v>
      </c>
      <c r="EI19" s="3">
        <f t="shared" si="4"/>
        <v>5</v>
      </c>
      <c r="EJ19" s="3">
        <f t="shared" si="4"/>
        <v>0</v>
      </c>
      <c r="EK19" s="3">
        <f t="shared" si="4"/>
        <v>5</v>
      </c>
      <c r="EL19" s="3">
        <f t="shared" si="4"/>
        <v>0</v>
      </c>
      <c r="EM19" s="3">
        <f t="shared" si="4"/>
        <v>0</v>
      </c>
      <c r="EN19" s="3">
        <f t="shared" si="4"/>
        <v>2</v>
      </c>
      <c r="EO19" s="3">
        <f t="shared" si="4"/>
        <v>3</v>
      </c>
      <c r="EP19" s="3">
        <f t="shared" si="4"/>
        <v>0</v>
      </c>
      <c r="EQ19" s="3">
        <f t="shared" si="4"/>
        <v>5</v>
      </c>
      <c r="ER19" s="3">
        <f t="shared" si="4"/>
        <v>0</v>
      </c>
      <c r="ES19" s="3">
        <f t="shared" si="4"/>
        <v>0</v>
      </c>
      <c r="ET19" s="3">
        <f t="shared" si="4"/>
        <v>1</v>
      </c>
      <c r="EU19" s="3">
        <f t="shared" si="4"/>
        <v>4</v>
      </c>
      <c r="EV19" s="3">
        <f t="shared" si="4"/>
        <v>0</v>
      </c>
      <c r="EW19" s="3">
        <f t="shared" si="4"/>
        <v>0</v>
      </c>
      <c r="EX19" s="3">
        <f t="shared" si="4"/>
        <v>5</v>
      </c>
      <c r="EY19" s="3">
        <f t="shared" si="4"/>
        <v>0</v>
      </c>
      <c r="EZ19" s="3">
        <f t="shared" si="4"/>
        <v>0</v>
      </c>
      <c r="FA19" s="3">
        <f t="shared" si="4"/>
        <v>5</v>
      </c>
      <c r="FB19" s="3">
        <f t="shared" si="4"/>
        <v>0</v>
      </c>
      <c r="FC19" s="3">
        <f t="shared" si="4"/>
        <v>0</v>
      </c>
      <c r="FD19" s="3">
        <f t="shared" si="4"/>
        <v>5</v>
      </c>
      <c r="FE19" s="3">
        <f t="shared" si="4"/>
        <v>0</v>
      </c>
      <c r="FF19" s="3">
        <f t="shared" si="4"/>
        <v>0</v>
      </c>
      <c r="FG19" s="3">
        <f t="shared" ref="FG19:GL19" si="5">SUM(FG14:FG18)</f>
        <v>5</v>
      </c>
      <c r="FH19" s="3">
        <f t="shared" si="5"/>
        <v>0</v>
      </c>
      <c r="FI19" s="3">
        <f t="shared" si="5"/>
        <v>0</v>
      </c>
      <c r="FJ19" s="3">
        <f t="shared" si="5"/>
        <v>5</v>
      </c>
      <c r="FK19" s="3">
        <f t="shared" si="5"/>
        <v>0</v>
      </c>
      <c r="FL19" s="3">
        <f t="shared" si="5"/>
        <v>5</v>
      </c>
      <c r="FM19" s="3">
        <f t="shared" si="5"/>
        <v>0</v>
      </c>
      <c r="FN19" s="3">
        <f t="shared" si="5"/>
        <v>0</v>
      </c>
      <c r="FO19" s="3">
        <f t="shared" si="5"/>
        <v>5</v>
      </c>
      <c r="FP19" s="3">
        <f t="shared" si="5"/>
        <v>0</v>
      </c>
      <c r="FQ19" s="3">
        <f t="shared" si="5"/>
        <v>0</v>
      </c>
      <c r="FR19" s="3">
        <f t="shared" si="5"/>
        <v>1</v>
      </c>
      <c r="FS19" s="3">
        <f t="shared" si="5"/>
        <v>4</v>
      </c>
      <c r="FT19" s="3">
        <f t="shared" si="5"/>
        <v>0</v>
      </c>
      <c r="FU19" s="3">
        <f t="shared" si="5"/>
        <v>0</v>
      </c>
      <c r="FV19" s="3">
        <f t="shared" si="5"/>
        <v>5</v>
      </c>
      <c r="FW19" s="3">
        <f t="shared" si="5"/>
        <v>0</v>
      </c>
      <c r="FX19" s="3">
        <f t="shared" si="5"/>
        <v>0</v>
      </c>
      <c r="FY19" s="3">
        <f t="shared" si="5"/>
        <v>5</v>
      </c>
      <c r="FZ19" s="3">
        <f t="shared" si="5"/>
        <v>0</v>
      </c>
      <c r="GA19" s="3">
        <f t="shared" si="5"/>
        <v>0</v>
      </c>
      <c r="GB19" s="3">
        <f t="shared" si="5"/>
        <v>5</v>
      </c>
      <c r="GC19" s="3">
        <f t="shared" si="5"/>
        <v>0</v>
      </c>
      <c r="GD19" s="3">
        <f t="shared" si="5"/>
        <v>5</v>
      </c>
      <c r="GE19" s="3">
        <f t="shared" si="5"/>
        <v>0</v>
      </c>
      <c r="GF19" s="3">
        <f t="shared" si="5"/>
        <v>0</v>
      </c>
      <c r="GG19" s="3">
        <f t="shared" si="5"/>
        <v>0</v>
      </c>
      <c r="GH19" s="3">
        <f t="shared" si="5"/>
        <v>5</v>
      </c>
      <c r="GI19" s="3">
        <f t="shared" si="5"/>
        <v>0</v>
      </c>
      <c r="GJ19" s="3">
        <f t="shared" si="5"/>
        <v>5</v>
      </c>
      <c r="GK19" s="3">
        <f t="shared" si="5"/>
        <v>0</v>
      </c>
      <c r="GL19" s="3">
        <f t="shared" si="5"/>
        <v>0</v>
      </c>
      <c r="GM19" s="3">
        <f t="shared" ref="GM19:GR19" si="6">SUM(GM14:GM18)</f>
        <v>0</v>
      </c>
      <c r="GN19" s="3">
        <f t="shared" si="6"/>
        <v>5</v>
      </c>
      <c r="GO19" s="3">
        <f t="shared" si="6"/>
        <v>0</v>
      </c>
      <c r="GP19" s="3">
        <f t="shared" si="6"/>
        <v>1</v>
      </c>
      <c r="GQ19" s="3">
        <f t="shared" si="6"/>
        <v>4</v>
      </c>
      <c r="GR19" s="3">
        <f t="shared" si="6"/>
        <v>0</v>
      </c>
    </row>
    <row r="20" spans="1:254" ht="37.5" customHeight="1" x14ac:dyDescent="0.25">
      <c r="A20" s="38" t="s">
        <v>740</v>
      </c>
      <c r="B20" s="39"/>
      <c r="C20" s="9">
        <f>C19/5%</f>
        <v>60</v>
      </c>
      <c r="D20" s="9">
        <f t="shared" ref="D20:BO20" si="7">D19/5%</f>
        <v>40</v>
      </c>
      <c r="E20" s="9">
        <f t="shared" si="7"/>
        <v>0</v>
      </c>
      <c r="F20" s="9">
        <f t="shared" si="7"/>
        <v>100</v>
      </c>
      <c r="G20" s="9">
        <f t="shared" si="7"/>
        <v>0</v>
      </c>
      <c r="H20" s="9">
        <f t="shared" si="7"/>
        <v>0</v>
      </c>
      <c r="I20" s="9">
        <f t="shared" si="7"/>
        <v>100</v>
      </c>
      <c r="J20" s="9">
        <f t="shared" si="7"/>
        <v>0</v>
      </c>
      <c r="K20" s="9">
        <f t="shared" si="7"/>
        <v>0</v>
      </c>
      <c r="L20" s="9">
        <f t="shared" si="7"/>
        <v>100</v>
      </c>
      <c r="M20" s="9">
        <f t="shared" si="7"/>
        <v>0</v>
      </c>
      <c r="N20" s="9">
        <f t="shared" si="7"/>
        <v>0</v>
      </c>
      <c r="O20" s="9">
        <f t="shared" si="7"/>
        <v>100</v>
      </c>
      <c r="P20" s="9">
        <f t="shared" si="7"/>
        <v>0</v>
      </c>
      <c r="Q20" s="9">
        <f t="shared" si="7"/>
        <v>0</v>
      </c>
      <c r="R20" s="9">
        <f t="shared" si="7"/>
        <v>100</v>
      </c>
      <c r="S20" s="9">
        <f t="shared" si="7"/>
        <v>0</v>
      </c>
      <c r="T20" s="9">
        <f t="shared" si="7"/>
        <v>0</v>
      </c>
      <c r="U20" s="9">
        <f t="shared" si="7"/>
        <v>0</v>
      </c>
      <c r="V20" s="9">
        <f t="shared" si="7"/>
        <v>100</v>
      </c>
      <c r="W20" s="9">
        <f t="shared" si="7"/>
        <v>0</v>
      </c>
      <c r="X20" s="9">
        <f t="shared" si="7"/>
        <v>0</v>
      </c>
      <c r="Y20" s="9">
        <f t="shared" si="7"/>
        <v>100</v>
      </c>
      <c r="Z20" s="9">
        <f t="shared" si="7"/>
        <v>0</v>
      </c>
      <c r="AA20" s="9">
        <f t="shared" si="7"/>
        <v>100</v>
      </c>
      <c r="AB20" s="9">
        <f t="shared" si="7"/>
        <v>0</v>
      </c>
      <c r="AC20" s="9">
        <f t="shared" si="7"/>
        <v>0</v>
      </c>
      <c r="AD20" s="9">
        <f t="shared" si="7"/>
        <v>100</v>
      </c>
      <c r="AE20" s="9">
        <f t="shared" si="7"/>
        <v>0</v>
      </c>
      <c r="AF20" s="9">
        <f t="shared" si="7"/>
        <v>0</v>
      </c>
      <c r="AG20" s="9">
        <f t="shared" si="7"/>
        <v>0</v>
      </c>
      <c r="AH20" s="9">
        <f t="shared" si="7"/>
        <v>100</v>
      </c>
      <c r="AI20" s="9">
        <f t="shared" si="7"/>
        <v>0</v>
      </c>
      <c r="AJ20" s="9">
        <f t="shared" si="7"/>
        <v>100</v>
      </c>
      <c r="AK20" s="9">
        <f t="shared" si="7"/>
        <v>0</v>
      </c>
      <c r="AL20" s="9">
        <f t="shared" si="7"/>
        <v>0</v>
      </c>
      <c r="AM20" s="9">
        <f t="shared" si="7"/>
        <v>100</v>
      </c>
      <c r="AN20" s="9">
        <f t="shared" si="7"/>
        <v>0</v>
      </c>
      <c r="AO20" s="9">
        <f t="shared" si="7"/>
        <v>0</v>
      </c>
      <c r="AP20" s="9">
        <f t="shared" si="7"/>
        <v>0</v>
      </c>
      <c r="AQ20" s="9">
        <f t="shared" si="7"/>
        <v>100</v>
      </c>
      <c r="AR20" s="9">
        <f t="shared" si="7"/>
        <v>0</v>
      </c>
      <c r="AS20" s="9">
        <f t="shared" si="7"/>
        <v>100</v>
      </c>
      <c r="AT20" s="9">
        <f t="shared" si="7"/>
        <v>0</v>
      </c>
      <c r="AU20" s="9">
        <f t="shared" si="7"/>
        <v>0</v>
      </c>
      <c r="AV20" s="9">
        <f t="shared" si="7"/>
        <v>0</v>
      </c>
      <c r="AW20" s="9">
        <f t="shared" si="7"/>
        <v>100</v>
      </c>
      <c r="AX20" s="9">
        <f t="shared" si="7"/>
        <v>0</v>
      </c>
      <c r="AY20" s="9">
        <f t="shared" si="7"/>
        <v>0</v>
      </c>
      <c r="AZ20" s="9">
        <f t="shared" si="7"/>
        <v>100</v>
      </c>
      <c r="BA20" s="9">
        <f t="shared" si="7"/>
        <v>0</v>
      </c>
      <c r="BB20" s="9">
        <f t="shared" si="7"/>
        <v>0</v>
      </c>
      <c r="BC20" s="9">
        <f t="shared" si="7"/>
        <v>100</v>
      </c>
      <c r="BD20" s="9">
        <f t="shared" si="7"/>
        <v>0</v>
      </c>
      <c r="BE20" s="9">
        <f t="shared" si="7"/>
        <v>100</v>
      </c>
      <c r="BF20" s="9">
        <f t="shared" si="7"/>
        <v>0</v>
      </c>
      <c r="BG20" s="9">
        <f t="shared" si="7"/>
        <v>0</v>
      </c>
      <c r="BH20" s="9">
        <f t="shared" si="7"/>
        <v>100</v>
      </c>
      <c r="BI20" s="9">
        <f t="shared" si="7"/>
        <v>0</v>
      </c>
      <c r="BJ20" s="9">
        <f t="shared" si="7"/>
        <v>0</v>
      </c>
      <c r="BK20" s="9">
        <f t="shared" si="7"/>
        <v>60</v>
      </c>
      <c r="BL20" s="9">
        <f t="shared" si="7"/>
        <v>40</v>
      </c>
      <c r="BM20" s="9">
        <f t="shared" si="7"/>
        <v>0</v>
      </c>
      <c r="BN20" s="9">
        <f t="shared" si="7"/>
        <v>20</v>
      </c>
      <c r="BO20" s="9">
        <f t="shared" si="7"/>
        <v>80</v>
      </c>
      <c r="BP20" s="9">
        <f t="shared" ref="BP20:EA20" si="8">BP19/5%</f>
        <v>0</v>
      </c>
      <c r="BQ20" s="9">
        <f t="shared" si="8"/>
        <v>100</v>
      </c>
      <c r="BR20" s="9">
        <f t="shared" si="8"/>
        <v>0</v>
      </c>
      <c r="BS20" s="9">
        <f t="shared" si="8"/>
        <v>0</v>
      </c>
      <c r="BT20" s="9">
        <f t="shared" si="8"/>
        <v>100</v>
      </c>
      <c r="BU20" s="9">
        <f t="shared" si="8"/>
        <v>0</v>
      </c>
      <c r="BV20" s="9">
        <f t="shared" si="8"/>
        <v>0</v>
      </c>
      <c r="BW20" s="9">
        <f t="shared" si="8"/>
        <v>100</v>
      </c>
      <c r="BX20" s="9">
        <f t="shared" si="8"/>
        <v>0</v>
      </c>
      <c r="BY20" s="9">
        <f t="shared" si="8"/>
        <v>0</v>
      </c>
      <c r="BZ20" s="9">
        <f t="shared" si="8"/>
        <v>100</v>
      </c>
      <c r="CA20" s="9">
        <f t="shared" si="8"/>
        <v>0</v>
      </c>
      <c r="CB20" s="9">
        <f t="shared" si="8"/>
        <v>0</v>
      </c>
      <c r="CC20" s="9">
        <f t="shared" si="8"/>
        <v>100</v>
      </c>
      <c r="CD20" s="9">
        <f t="shared" si="8"/>
        <v>0</v>
      </c>
      <c r="CE20" s="9">
        <f t="shared" si="8"/>
        <v>0</v>
      </c>
      <c r="CF20" s="9">
        <f t="shared" si="8"/>
        <v>0</v>
      </c>
      <c r="CG20" s="9">
        <f t="shared" si="8"/>
        <v>100</v>
      </c>
      <c r="CH20" s="9">
        <f t="shared" si="8"/>
        <v>0</v>
      </c>
      <c r="CI20" s="9">
        <f t="shared" si="8"/>
        <v>0</v>
      </c>
      <c r="CJ20" s="9">
        <f t="shared" si="8"/>
        <v>100</v>
      </c>
      <c r="CK20" s="9">
        <f t="shared" si="8"/>
        <v>0</v>
      </c>
      <c r="CL20" s="9">
        <f t="shared" si="8"/>
        <v>100</v>
      </c>
      <c r="CM20" s="9">
        <f t="shared" si="8"/>
        <v>0</v>
      </c>
      <c r="CN20" s="9">
        <f t="shared" si="8"/>
        <v>0</v>
      </c>
      <c r="CO20" s="9">
        <f t="shared" si="8"/>
        <v>100</v>
      </c>
      <c r="CP20" s="9">
        <f t="shared" si="8"/>
        <v>0</v>
      </c>
      <c r="CQ20" s="9">
        <f t="shared" si="8"/>
        <v>0</v>
      </c>
      <c r="CR20" s="9">
        <f t="shared" si="8"/>
        <v>0</v>
      </c>
      <c r="CS20" s="9">
        <f t="shared" si="8"/>
        <v>100</v>
      </c>
      <c r="CT20" s="9">
        <f t="shared" si="8"/>
        <v>0</v>
      </c>
      <c r="CU20" s="9">
        <f t="shared" si="8"/>
        <v>100</v>
      </c>
      <c r="CV20" s="9">
        <f t="shared" si="8"/>
        <v>0</v>
      </c>
      <c r="CW20" s="9">
        <f t="shared" si="8"/>
        <v>0</v>
      </c>
      <c r="CX20" s="9">
        <f t="shared" si="8"/>
        <v>100</v>
      </c>
      <c r="CY20" s="9">
        <f t="shared" si="8"/>
        <v>0</v>
      </c>
      <c r="CZ20" s="9">
        <f t="shared" si="8"/>
        <v>0</v>
      </c>
      <c r="DA20" s="9">
        <f t="shared" si="8"/>
        <v>0</v>
      </c>
      <c r="DB20" s="9">
        <f t="shared" si="8"/>
        <v>100</v>
      </c>
      <c r="DC20" s="9">
        <f t="shared" si="8"/>
        <v>0</v>
      </c>
      <c r="DD20" s="9">
        <f t="shared" si="8"/>
        <v>100</v>
      </c>
      <c r="DE20" s="9">
        <f t="shared" si="8"/>
        <v>0</v>
      </c>
      <c r="DF20" s="9">
        <f t="shared" si="8"/>
        <v>0</v>
      </c>
      <c r="DG20" s="9">
        <f t="shared" si="8"/>
        <v>100</v>
      </c>
      <c r="DH20" s="9">
        <f t="shared" si="8"/>
        <v>0</v>
      </c>
      <c r="DI20" s="9">
        <f t="shared" si="8"/>
        <v>0</v>
      </c>
      <c r="DJ20" s="9">
        <f t="shared" si="8"/>
        <v>100</v>
      </c>
      <c r="DK20" s="9">
        <f t="shared" si="8"/>
        <v>0</v>
      </c>
      <c r="DL20" s="9">
        <f t="shared" si="8"/>
        <v>0</v>
      </c>
      <c r="DM20" s="9">
        <f t="shared" si="8"/>
        <v>0</v>
      </c>
      <c r="DN20" s="9">
        <f t="shared" si="8"/>
        <v>100</v>
      </c>
      <c r="DO20" s="9">
        <f t="shared" si="8"/>
        <v>0</v>
      </c>
      <c r="DP20" s="9">
        <f t="shared" si="8"/>
        <v>0</v>
      </c>
      <c r="DQ20" s="9">
        <f t="shared" si="8"/>
        <v>100</v>
      </c>
      <c r="DR20" s="9">
        <f t="shared" si="8"/>
        <v>0</v>
      </c>
      <c r="DS20" s="9">
        <f t="shared" si="8"/>
        <v>0</v>
      </c>
      <c r="DT20" s="9">
        <f t="shared" si="8"/>
        <v>100</v>
      </c>
      <c r="DU20" s="9">
        <f t="shared" si="8"/>
        <v>0</v>
      </c>
      <c r="DV20" s="9">
        <f t="shared" si="8"/>
        <v>100</v>
      </c>
      <c r="DW20" s="9">
        <f t="shared" si="8"/>
        <v>0</v>
      </c>
      <c r="DX20" s="9">
        <f t="shared" si="8"/>
        <v>0</v>
      </c>
      <c r="DY20" s="9">
        <f t="shared" si="8"/>
        <v>0</v>
      </c>
      <c r="DZ20" s="9">
        <f t="shared" si="8"/>
        <v>100</v>
      </c>
      <c r="EA20" s="9">
        <f t="shared" si="8"/>
        <v>0</v>
      </c>
      <c r="EB20" s="9">
        <f t="shared" ref="EB20:GM20" si="9">EB19/5%</f>
        <v>0</v>
      </c>
      <c r="EC20" s="9">
        <f t="shared" si="9"/>
        <v>100</v>
      </c>
      <c r="ED20" s="9">
        <f t="shared" si="9"/>
        <v>0</v>
      </c>
      <c r="EE20" s="9">
        <f t="shared" si="9"/>
        <v>0</v>
      </c>
      <c r="EF20" s="9">
        <f t="shared" si="9"/>
        <v>100</v>
      </c>
      <c r="EG20" s="9">
        <f t="shared" si="9"/>
        <v>0</v>
      </c>
      <c r="EH20" s="9">
        <f t="shared" si="9"/>
        <v>0</v>
      </c>
      <c r="EI20" s="9">
        <f t="shared" si="9"/>
        <v>100</v>
      </c>
      <c r="EJ20" s="9">
        <f t="shared" si="9"/>
        <v>0</v>
      </c>
      <c r="EK20" s="9">
        <f t="shared" si="9"/>
        <v>100</v>
      </c>
      <c r="EL20" s="9">
        <f t="shared" si="9"/>
        <v>0</v>
      </c>
      <c r="EM20" s="9">
        <f t="shared" si="9"/>
        <v>0</v>
      </c>
      <c r="EN20" s="9">
        <f t="shared" si="9"/>
        <v>40</v>
      </c>
      <c r="EO20" s="9">
        <f t="shared" si="9"/>
        <v>60</v>
      </c>
      <c r="EP20" s="9">
        <f t="shared" si="9"/>
        <v>0</v>
      </c>
      <c r="EQ20" s="9">
        <f t="shared" si="9"/>
        <v>100</v>
      </c>
      <c r="ER20" s="9">
        <f t="shared" si="9"/>
        <v>0</v>
      </c>
      <c r="ES20" s="9">
        <f t="shared" si="9"/>
        <v>0</v>
      </c>
      <c r="ET20" s="9">
        <f t="shared" si="9"/>
        <v>20</v>
      </c>
      <c r="EU20" s="9">
        <f t="shared" si="9"/>
        <v>80</v>
      </c>
      <c r="EV20" s="9">
        <f t="shared" si="9"/>
        <v>0</v>
      </c>
      <c r="EW20" s="9">
        <f t="shared" si="9"/>
        <v>0</v>
      </c>
      <c r="EX20" s="9">
        <f t="shared" si="9"/>
        <v>100</v>
      </c>
      <c r="EY20" s="9">
        <f t="shared" si="9"/>
        <v>0</v>
      </c>
      <c r="EZ20" s="9">
        <f t="shared" si="9"/>
        <v>0</v>
      </c>
      <c r="FA20" s="9">
        <f t="shared" si="9"/>
        <v>100</v>
      </c>
      <c r="FB20" s="9">
        <f t="shared" si="9"/>
        <v>0</v>
      </c>
      <c r="FC20" s="9">
        <f t="shared" si="9"/>
        <v>0</v>
      </c>
      <c r="FD20" s="9">
        <f t="shared" si="9"/>
        <v>100</v>
      </c>
      <c r="FE20" s="9">
        <f t="shared" si="9"/>
        <v>0</v>
      </c>
      <c r="FF20" s="9">
        <f t="shared" si="9"/>
        <v>0</v>
      </c>
      <c r="FG20" s="9">
        <f t="shared" si="9"/>
        <v>100</v>
      </c>
      <c r="FH20" s="9">
        <f t="shared" si="9"/>
        <v>0</v>
      </c>
      <c r="FI20" s="9">
        <f t="shared" si="9"/>
        <v>0</v>
      </c>
      <c r="FJ20" s="9">
        <f t="shared" si="9"/>
        <v>100</v>
      </c>
      <c r="FK20" s="9">
        <f t="shared" si="9"/>
        <v>0</v>
      </c>
      <c r="FL20" s="9">
        <f t="shared" si="9"/>
        <v>100</v>
      </c>
      <c r="FM20" s="9">
        <f t="shared" si="9"/>
        <v>0</v>
      </c>
      <c r="FN20" s="9">
        <f t="shared" si="9"/>
        <v>0</v>
      </c>
      <c r="FO20" s="9">
        <f t="shared" si="9"/>
        <v>100</v>
      </c>
      <c r="FP20" s="9">
        <f t="shared" si="9"/>
        <v>0</v>
      </c>
      <c r="FQ20" s="9">
        <f t="shared" si="9"/>
        <v>0</v>
      </c>
      <c r="FR20" s="9">
        <f t="shared" si="9"/>
        <v>20</v>
      </c>
      <c r="FS20" s="9">
        <f t="shared" si="9"/>
        <v>80</v>
      </c>
      <c r="FT20" s="9">
        <f t="shared" si="9"/>
        <v>0</v>
      </c>
      <c r="FU20" s="9">
        <f t="shared" si="9"/>
        <v>0</v>
      </c>
      <c r="FV20" s="9">
        <f t="shared" si="9"/>
        <v>100</v>
      </c>
      <c r="FW20" s="9">
        <f t="shared" si="9"/>
        <v>0</v>
      </c>
      <c r="FX20" s="9">
        <f t="shared" si="9"/>
        <v>0</v>
      </c>
      <c r="FY20" s="9">
        <f t="shared" si="9"/>
        <v>100</v>
      </c>
      <c r="FZ20" s="9">
        <f t="shared" si="9"/>
        <v>0</v>
      </c>
      <c r="GA20" s="9">
        <f t="shared" si="9"/>
        <v>0</v>
      </c>
      <c r="GB20" s="9">
        <f t="shared" si="9"/>
        <v>100</v>
      </c>
      <c r="GC20" s="9">
        <f t="shared" si="9"/>
        <v>0</v>
      </c>
      <c r="GD20" s="9">
        <f t="shared" si="9"/>
        <v>100</v>
      </c>
      <c r="GE20" s="9">
        <f t="shared" si="9"/>
        <v>0</v>
      </c>
      <c r="GF20" s="9">
        <f t="shared" si="9"/>
        <v>0</v>
      </c>
      <c r="GG20" s="9">
        <f t="shared" si="9"/>
        <v>0</v>
      </c>
      <c r="GH20" s="9">
        <f t="shared" si="9"/>
        <v>100</v>
      </c>
      <c r="GI20" s="9">
        <f t="shared" si="9"/>
        <v>0</v>
      </c>
      <c r="GJ20" s="9">
        <f t="shared" si="9"/>
        <v>100</v>
      </c>
      <c r="GK20" s="9">
        <f t="shared" si="9"/>
        <v>0</v>
      </c>
      <c r="GL20" s="9">
        <f t="shared" si="9"/>
        <v>0</v>
      </c>
      <c r="GM20" s="9">
        <f t="shared" si="9"/>
        <v>0</v>
      </c>
      <c r="GN20" s="9">
        <f t="shared" ref="GN20:GR20" si="10">GN19/5%</f>
        <v>100</v>
      </c>
      <c r="GO20" s="9">
        <f t="shared" si="10"/>
        <v>0</v>
      </c>
      <c r="GP20" s="9">
        <f t="shared" si="10"/>
        <v>20</v>
      </c>
      <c r="GQ20" s="9">
        <f t="shared" si="10"/>
        <v>80</v>
      </c>
      <c r="GR20" s="9">
        <f t="shared" si="10"/>
        <v>0</v>
      </c>
    </row>
    <row r="22" spans="1:254" x14ac:dyDescent="0.25">
      <c r="B22" t="s">
        <v>717</v>
      </c>
    </row>
    <row r="23" spans="1:254" x14ac:dyDescent="0.25">
      <c r="B23" t="s">
        <v>718</v>
      </c>
      <c r="C23" t="s">
        <v>731</v>
      </c>
      <c r="D23" s="28">
        <f>(C20+F20+I20+L20+O20+R20)/6</f>
        <v>93.333333333333329</v>
      </c>
      <c r="E23">
        <f>D23/100*5</f>
        <v>4.6666666666666661</v>
      </c>
    </row>
    <row r="24" spans="1:254" x14ac:dyDescent="0.25">
      <c r="B24" t="s">
        <v>719</v>
      </c>
      <c r="C24" t="s">
        <v>731</v>
      </c>
      <c r="D24" s="28">
        <f>(D20+G20+J20+M20+P20+S20)/6</f>
        <v>6.666666666666667</v>
      </c>
      <c r="E24">
        <f>D24/100*5</f>
        <v>0.33333333333333331</v>
      </c>
    </row>
    <row r="25" spans="1:254" x14ac:dyDescent="0.25">
      <c r="B25" t="s">
        <v>720</v>
      </c>
      <c r="C25" t="s">
        <v>731</v>
      </c>
      <c r="D25" s="28">
        <f>(E20+H20+K20+N20+Q20+T20)/6</f>
        <v>0</v>
      </c>
      <c r="E25">
        <f>D25/100*5</f>
        <v>0</v>
      </c>
    </row>
    <row r="26" spans="1:254" x14ac:dyDescent="0.25">
      <c r="D26" s="24">
        <f>SUM(D23:D25)</f>
        <v>100</v>
      </c>
      <c r="E26" s="24">
        <f>SUM(E23:E25)</f>
        <v>4.9999999999999991</v>
      </c>
    </row>
    <row r="27" spans="1:254" x14ac:dyDescent="0.25">
      <c r="B27" t="s">
        <v>718</v>
      </c>
      <c r="C27" t="s">
        <v>732</v>
      </c>
      <c r="D27" s="28">
        <f>(U20+X20+AA20+AD20+AG20+AJ20+AM20+AP20+AS20+AV20+AY20+BB20+BE20+BH20+BK20+BN20+BQ20+BT20)/18</f>
        <v>54.444444444444443</v>
      </c>
      <c r="E27">
        <f>D27/100*5</f>
        <v>2.7222222222222219</v>
      </c>
    </row>
    <row r="28" spans="1:254" x14ac:dyDescent="0.25">
      <c r="B28" t="s">
        <v>719</v>
      </c>
      <c r="C28" t="s">
        <v>732</v>
      </c>
      <c r="D28" s="28">
        <f>(V20+Y20+AB20+AE20+AH20+AK20+AN20+AQ20+AT20+AW20+AZ20+BC20+BF20+BI20+BL20+BO20+BR20+BU20)/18</f>
        <v>45.555555555555557</v>
      </c>
      <c r="E28">
        <f>D28/100*5</f>
        <v>2.2777777777777777</v>
      </c>
    </row>
    <row r="29" spans="1:254" x14ac:dyDescent="0.25">
      <c r="B29" t="s">
        <v>720</v>
      </c>
      <c r="C29" t="s">
        <v>732</v>
      </c>
      <c r="D29" s="28">
        <f>(W20+Z20+AC20+AF20+AI20+AL20+AO20+AR20+AU20+AX20+BA20+BD20+BG20+BJ20+BM20+BP20+BS20+BV20)/18</f>
        <v>0</v>
      </c>
      <c r="E29">
        <f>D29/100*5</f>
        <v>0</v>
      </c>
    </row>
    <row r="30" spans="1:254" x14ac:dyDescent="0.25">
      <c r="D30" s="24">
        <f>SUM(D27:D29)</f>
        <v>100</v>
      </c>
      <c r="E30" s="24">
        <f>SUM(E27:E29)</f>
        <v>5</v>
      </c>
    </row>
    <row r="31" spans="1:254" x14ac:dyDescent="0.25">
      <c r="B31" t="s">
        <v>718</v>
      </c>
      <c r="C31" t="s">
        <v>733</v>
      </c>
      <c r="D31" s="28">
        <f>(BW20+BZ20+CC20+CF20+CI20+CL20)/6</f>
        <v>66.666666666666671</v>
      </c>
      <c r="E31" s="15">
        <f>D31/100*5</f>
        <v>3.3333333333333339</v>
      </c>
    </row>
    <row r="32" spans="1:254" x14ac:dyDescent="0.25">
      <c r="B32" t="s">
        <v>719</v>
      </c>
      <c r="C32" t="s">
        <v>733</v>
      </c>
      <c r="D32" s="28">
        <f>(BX20+CA20+CD20+CG20+CJ20+CM20)/6</f>
        <v>33.333333333333336</v>
      </c>
      <c r="E32" s="15">
        <f>D32/100*5</f>
        <v>1.666666666666667</v>
      </c>
    </row>
    <row r="33" spans="2:5" x14ac:dyDescent="0.25">
      <c r="B33" t="s">
        <v>720</v>
      </c>
      <c r="C33" t="s">
        <v>733</v>
      </c>
      <c r="D33" s="28">
        <f>(BY20+CB20+CE20+CH20+CK20+CN20)/6</f>
        <v>0</v>
      </c>
      <c r="E33" s="15">
        <f>D33/100*5</f>
        <v>0</v>
      </c>
    </row>
    <row r="34" spans="2:5" x14ac:dyDescent="0.25">
      <c r="D34" s="23">
        <f>SUM(D31:D33)</f>
        <v>100</v>
      </c>
      <c r="E34" s="24">
        <f>SUM(E31:E33)</f>
        <v>5.0000000000000009</v>
      </c>
    </row>
    <row r="35" spans="2:5" x14ac:dyDescent="0.25">
      <c r="B35" t="s">
        <v>718</v>
      </c>
      <c r="C35" t="s">
        <v>734</v>
      </c>
      <c r="D35" s="28">
        <f>(CO20+CR20+CU20+CX20+DA20+DD20+DG20+DJ20+DM20+DP20+DS20+DV20+DY20+EB20+EE20+EH20+EK20+EN20+EQ20+ET20+EW20+EZ20+FC20+FF20+FI20+FL20+FO20+FR20+FU20+FX20)/30</f>
        <v>39.333333333333336</v>
      </c>
      <c r="E35">
        <f>D35/100*5</f>
        <v>1.9666666666666668</v>
      </c>
    </row>
    <row r="36" spans="2:5" x14ac:dyDescent="0.25">
      <c r="B36" t="s">
        <v>719</v>
      </c>
      <c r="C36" t="s">
        <v>734</v>
      </c>
      <c r="D36" s="28">
        <f>(CP20+CS20+CV20+CY20+DB20+DE20+DH20+DK20+DN20+DQ20+DT20+DW20+DZ20+EC20+EF20+EI20+EL20+EO20+ER20+EU20+EX20+FA20+FD20+FG20+FJ20+FM20+FP20+FS20+FV20+FY20)/30</f>
        <v>60.666666666666664</v>
      </c>
      <c r="E36">
        <f>D36/100*5</f>
        <v>3.0333333333333332</v>
      </c>
    </row>
    <row r="37" spans="2:5" x14ac:dyDescent="0.25">
      <c r="B37" t="s">
        <v>720</v>
      </c>
      <c r="C37" t="s">
        <v>734</v>
      </c>
      <c r="D37" s="28">
        <f>(CQ20+CT20+CW20+CZ20+DC20+DF20+DI20+DL20+DO20+DR20+DU20+DX20+EA20+ED20+EG20+EJ20+EM20+EP20+ES20+EV20+EY20+FB20+FE20+FH20+FK20+FN20+FQ20+FT20+FW20+FZ20)/30</f>
        <v>0</v>
      </c>
      <c r="E37">
        <f>D37/100*5</f>
        <v>0</v>
      </c>
    </row>
    <row r="38" spans="2:5" x14ac:dyDescent="0.25">
      <c r="D38" s="24">
        <f>SUM(D35:D37)</f>
        <v>100</v>
      </c>
      <c r="E38" s="24">
        <f>SUM(E35:E37)</f>
        <v>5</v>
      </c>
    </row>
    <row r="39" spans="2:5" x14ac:dyDescent="0.25">
      <c r="B39" t="s">
        <v>718</v>
      </c>
      <c r="C39" t="s">
        <v>735</v>
      </c>
      <c r="D39" s="28">
        <f>(GA20+GD20+GG20+GJ20+GM20+GP20)/6</f>
        <v>36.666666666666664</v>
      </c>
      <c r="E39">
        <f>D39/100*5</f>
        <v>1.8333333333333333</v>
      </c>
    </row>
    <row r="40" spans="2:5" x14ac:dyDescent="0.25">
      <c r="B40" t="s">
        <v>719</v>
      </c>
      <c r="C40" t="s">
        <v>735</v>
      </c>
      <c r="D40" s="28">
        <f>(GB20+GE20+GH20+GK20+GN20+GQ20)/6</f>
        <v>63.333333333333336</v>
      </c>
      <c r="E40">
        <f>D40/100*5</f>
        <v>3.1666666666666665</v>
      </c>
    </row>
    <row r="41" spans="2:5" x14ac:dyDescent="0.25">
      <c r="B41" t="s">
        <v>720</v>
      </c>
      <c r="C41" t="s">
        <v>735</v>
      </c>
      <c r="D41" s="28">
        <f>(GC20+GF20+GI20+GL20+GO20+GR20)/6</f>
        <v>0</v>
      </c>
      <c r="E41">
        <f>D41/100*5</f>
        <v>0</v>
      </c>
    </row>
    <row r="42" spans="2:5" x14ac:dyDescent="0.25">
      <c r="D42" s="23">
        <f>SUM(D39:D41)</f>
        <v>100</v>
      </c>
      <c r="E42" s="24">
        <f>SUM(E39:E41)</f>
        <v>5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19:B19"/>
    <mergeCell ref="A20:B2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44"/>
  <sheetViews>
    <sheetView tabSelected="1" topLeftCell="A6" zoomScale="55" zoomScaleNormal="55" workbookViewId="0">
      <pane xSplit="2" ySplit="8" topLeftCell="C14" activePane="bottomRight" state="frozen"/>
      <selection activeCell="A11" sqref="A11"/>
      <selection pane="topRight" activeCell="C11" sqref="C11"/>
      <selection pane="bottomLeft" activeCell="A14" sqref="A14"/>
      <selection pane="bottomRight" activeCell="B4" sqref="B4:B13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5" t="s">
        <v>60</v>
      </c>
      <c r="B1" s="11" t="s">
        <v>537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692" ht="15.75" x14ac:dyDescent="0.25">
      <c r="A2" s="7" t="s">
        <v>736</v>
      </c>
      <c r="B2" s="6" t="s">
        <v>1238</v>
      </c>
      <c r="C2" s="6"/>
      <c r="D2" s="6"/>
      <c r="E2" s="6" t="s">
        <v>1237</v>
      </c>
      <c r="F2" s="6"/>
      <c r="G2" s="6"/>
      <c r="H2" s="6"/>
      <c r="I2" s="6"/>
      <c r="J2" s="12"/>
      <c r="K2" s="12"/>
      <c r="L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692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692" ht="15.6" customHeight="1" x14ac:dyDescent="0.25">
      <c r="A4" s="31" t="s">
        <v>0</v>
      </c>
      <c r="B4" s="31" t="s">
        <v>1</v>
      </c>
      <c r="C4" s="32" t="s">
        <v>22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47" t="s">
        <v>2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9"/>
      <c r="DD4" s="41" t="s">
        <v>37</v>
      </c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54" t="s">
        <v>47</v>
      </c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6"/>
      <c r="HZ4" s="44" t="s">
        <v>53</v>
      </c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</row>
    <row r="5" spans="1:692" ht="15" customHeight="1" x14ac:dyDescent="0.25">
      <c r="A5" s="31"/>
      <c r="B5" s="31"/>
      <c r="C5" s="33" t="s">
        <v>23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 t="s">
        <v>21</v>
      </c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 t="s">
        <v>3</v>
      </c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5" t="s">
        <v>622</v>
      </c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 t="s">
        <v>237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3" t="s">
        <v>238</v>
      </c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 t="s">
        <v>65</v>
      </c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 t="s">
        <v>48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43" t="s">
        <v>80</v>
      </c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 t="s">
        <v>92</v>
      </c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 t="s">
        <v>49</v>
      </c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35" t="s">
        <v>54</v>
      </c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</row>
    <row r="6" spans="1:692" ht="126.75" customHeight="1" x14ac:dyDescent="0.25">
      <c r="A6" s="31"/>
      <c r="B6" s="31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</row>
    <row r="7" spans="1:692" ht="69" customHeight="1" x14ac:dyDescent="0.25">
      <c r="A7" s="31"/>
      <c r="B7" s="31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</row>
    <row r="8" spans="1:692" ht="69" hidden="1" customHeight="1" x14ac:dyDescent="0.25">
      <c r="A8" s="31"/>
      <c r="B8" s="31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</row>
    <row r="9" spans="1:692" ht="5.25" hidden="1" customHeight="1" x14ac:dyDescent="0.25">
      <c r="A9" s="31"/>
      <c r="B9" s="31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</row>
    <row r="10" spans="1:692" ht="15.75" hidden="1" customHeight="1" x14ac:dyDescent="0.25">
      <c r="A10" s="31"/>
      <c r="B10" s="31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</row>
    <row r="11" spans="1:692" ht="32.25" hidden="1" customHeight="1" x14ac:dyDescent="0.25">
      <c r="A11" s="31"/>
      <c r="B11" s="31"/>
      <c r="C11" s="33" t="s">
        <v>538</v>
      </c>
      <c r="D11" s="33" t="s">
        <v>5</v>
      </c>
      <c r="E11" s="33" t="s">
        <v>6</v>
      </c>
      <c r="F11" s="33" t="s">
        <v>539</v>
      </c>
      <c r="G11" s="33" t="s">
        <v>7</v>
      </c>
      <c r="H11" s="33" t="s">
        <v>8</v>
      </c>
      <c r="I11" s="33" t="s">
        <v>540</v>
      </c>
      <c r="J11" s="33" t="s">
        <v>9</v>
      </c>
      <c r="K11" s="33" t="s">
        <v>10</v>
      </c>
      <c r="L11" s="33" t="s">
        <v>612</v>
      </c>
      <c r="M11" s="33" t="s">
        <v>9</v>
      </c>
      <c r="N11" s="33" t="s">
        <v>10</v>
      </c>
      <c r="O11" s="33" t="s">
        <v>541</v>
      </c>
      <c r="P11" s="33" t="s">
        <v>11</v>
      </c>
      <c r="Q11" s="33" t="s">
        <v>4</v>
      </c>
      <c r="R11" s="33" t="s">
        <v>542</v>
      </c>
      <c r="S11" s="33" t="s">
        <v>6</v>
      </c>
      <c r="T11" s="33" t="s">
        <v>12</v>
      </c>
      <c r="U11" s="33" t="s">
        <v>543</v>
      </c>
      <c r="V11" s="33" t="s">
        <v>6</v>
      </c>
      <c r="W11" s="33" t="s">
        <v>12</v>
      </c>
      <c r="X11" s="33" t="s">
        <v>544</v>
      </c>
      <c r="Y11" s="33"/>
      <c r="Z11" s="33"/>
      <c r="AA11" s="33" t="s">
        <v>545</v>
      </c>
      <c r="AB11" s="33"/>
      <c r="AC11" s="33"/>
      <c r="AD11" s="33" t="s">
        <v>546</v>
      </c>
      <c r="AE11" s="33"/>
      <c r="AF11" s="33"/>
      <c r="AG11" s="33" t="s">
        <v>613</v>
      </c>
      <c r="AH11" s="33"/>
      <c r="AI11" s="33"/>
      <c r="AJ11" s="33" t="s">
        <v>547</v>
      </c>
      <c r="AK11" s="33"/>
      <c r="AL11" s="33"/>
      <c r="AM11" s="33" t="s">
        <v>548</v>
      </c>
      <c r="AN11" s="33"/>
      <c r="AO11" s="33"/>
      <c r="AP11" s="35" t="s">
        <v>549</v>
      </c>
      <c r="AQ11" s="35"/>
      <c r="AR11" s="35"/>
      <c r="AS11" s="33" t="s">
        <v>550</v>
      </c>
      <c r="AT11" s="33"/>
      <c r="AU11" s="33"/>
      <c r="AV11" s="33" t="s">
        <v>551</v>
      </c>
      <c r="AW11" s="33"/>
      <c r="AX11" s="33"/>
      <c r="AY11" s="33" t="s">
        <v>552</v>
      </c>
      <c r="AZ11" s="33"/>
      <c r="BA11" s="33"/>
      <c r="BB11" s="33" t="s">
        <v>553</v>
      </c>
      <c r="BC11" s="33"/>
      <c r="BD11" s="33"/>
      <c r="BE11" s="33" t="s">
        <v>554</v>
      </c>
      <c r="BF11" s="33"/>
      <c r="BG11" s="33"/>
      <c r="BH11" s="35" t="s">
        <v>555</v>
      </c>
      <c r="BI11" s="35"/>
      <c r="BJ11" s="35"/>
      <c r="BK11" s="35" t="s">
        <v>614</v>
      </c>
      <c r="BL11" s="35"/>
      <c r="BM11" s="35"/>
      <c r="BN11" s="33" t="s">
        <v>556</v>
      </c>
      <c r="BO11" s="33"/>
      <c r="BP11" s="33"/>
      <c r="BQ11" s="33" t="s">
        <v>557</v>
      </c>
      <c r="BR11" s="33"/>
      <c r="BS11" s="33"/>
      <c r="BT11" s="35" t="s">
        <v>558</v>
      </c>
      <c r="BU11" s="35"/>
      <c r="BV11" s="35"/>
      <c r="BW11" s="33" t="s">
        <v>559</v>
      </c>
      <c r="BX11" s="33"/>
      <c r="BY11" s="33"/>
      <c r="BZ11" s="33" t="s">
        <v>560</v>
      </c>
      <c r="CA11" s="33"/>
      <c r="CB11" s="33"/>
      <c r="CC11" s="33" t="s">
        <v>561</v>
      </c>
      <c r="CD11" s="33"/>
      <c r="CE11" s="33"/>
      <c r="CF11" s="33" t="s">
        <v>562</v>
      </c>
      <c r="CG11" s="33"/>
      <c r="CH11" s="33"/>
      <c r="CI11" s="33" t="s">
        <v>563</v>
      </c>
      <c r="CJ11" s="33"/>
      <c r="CK11" s="33"/>
      <c r="CL11" s="33" t="s">
        <v>564</v>
      </c>
      <c r="CM11" s="33"/>
      <c r="CN11" s="33"/>
      <c r="CO11" s="33" t="s">
        <v>615</v>
      </c>
      <c r="CP11" s="33"/>
      <c r="CQ11" s="33"/>
      <c r="CR11" s="33" t="s">
        <v>565</v>
      </c>
      <c r="CS11" s="33"/>
      <c r="CT11" s="33"/>
      <c r="CU11" s="33" t="s">
        <v>566</v>
      </c>
      <c r="CV11" s="33"/>
      <c r="CW11" s="33"/>
      <c r="CX11" s="33" t="s">
        <v>567</v>
      </c>
      <c r="CY11" s="33"/>
      <c r="CZ11" s="33"/>
      <c r="DA11" s="33" t="s">
        <v>568</v>
      </c>
      <c r="DB11" s="33"/>
      <c r="DC11" s="33"/>
      <c r="DD11" s="35" t="s">
        <v>569</v>
      </c>
      <c r="DE11" s="35"/>
      <c r="DF11" s="35"/>
      <c r="DG11" s="35" t="s">
        <v>570</v>
      </c>
      <c r="DH11" s="35"/>
      <c r="DI11" s="35"/>
      <c r="DJ11" s="35" t="s">
        <v>571</v>
      </c>
      <c r="DK11" s="35"/>
      <c r="DL11" s="35"/>
      <c r="DM11" s="35" t="s">
        <v>616</v>
      </c>
      <c r="DN11" s="35"/>
      <c r="DO11" s="35"/>
      <c r="DP11" s="35" t="s">
        <v>572</v>
      </c>
      <c r="DQ11" s="35"/>
      <c r="DR11" s="35"/>
      <c r="DS11" s="35" t="s">
        <v>573</v>
      </c>
      <c r="DT11" s="35"/>
      <c r="DU11" s="35"/>
      <c r="DV11" s="35" t="s">
        <v>574</v>
      </c>
      <c r="DW11" s="35"/>
      <c r="DX11" s="35"/>
      <c r="DY11" s="35" t="s">
        <v>575</v>
      </c>
      <c r="DZ11" s="35"/>
      <c r="EA11" s="35"/>
      <c r="EB11" s="35" t="s">
        <v>576</v>
      </c>
      <c r="EC11" s="35"/>
      <c r="ED11" s="35"/>
      <c r="EE11" s="35" t="s">
        <v>577</v>
      </c>
      <c r="EF11" s="35"/>
      <c r="EG11" s="35"/>
      <c r="EH11" s="35" t="s">
        <v>617</v>
      </c>
      <c r="EI11" s="35"/>
      <c r="EJ11" s="35"/>
      <c r="EK11" s="35" t="s">
        <v>578</v>
      </c>
      <c r="EL11" s="35"/>
      <c r="EM11" s="35"/>
      <c r="EN11" s="35" t="s">
        <v>579</v>
      </c>
      <c r="EO11" s="35"/>
      <c r="EP11" s="35"/>
      <c r="EQ11" s="35" t="s">
        <v>580</v>
      </c>
      <c r="ER11" s="35"/>
      <c r="ES11" s="35"/>
      <c r="ET11" s="35" t="s">
        <v>581</v>
      </c>
      <c r="EU11" s="35"/>
      <c r="EV11" s="35"/>
      <c r="EW11" s="35" t="s">
        <v>582</v>
      </c>
      <c r="EX11" s="35"/>
      <c r="EY11" s="35"/>
      <c r="EZ11" s="35" t="s">
        <v>583</v>
      </c>
      <c r="FA11" s="35"/>
      <c r="FB11" s="35"/>
      <c r="FC11" s="35" t="s">
        <v>584</v>
      </c>
      <c r="FD11" s="35"/>
      <c r="FE11" s="35"/>
      <c r="FF11" s="35" t="s">
        <v>585</v>
      </c>
      <c r="FG11" s="35"/>
      <c r="FH11" s="35"/>
      <c r="FI11" s="35" t="s">
        <v>586</v>
      </c>
      <c r="FJ11" s="35"/>
      <c r="FK11" s="35"/>
      <c r="FL11" s="35" t="s">
        <v>618</v>
      </c>
      <c r="FM11" s="35"/>
      <c r="FN11" s="35"/>
      <c r="FO11" s="35" t="s">
        <v>587</v>
      </c>
      <c r="FP11" s="35"/>
      <c r="FQ11" s="35"/>
      <c r="FR11" s="35" t="s">
        <v>588</v>
      </c>
      <c r="FS11" s="35"/>
      <c r="FT11" s="35"/>
      <c r="FU11" s="35" t="s">
        <v>589</v>
      </c>
      <c r="FV11" s="35"/>
      <c r="FW11" s="35"/>
      <c r="FX11" s="35" t="s">
        <v>590</v>
      </c>
      <c r="FY11" s="35"/>
      <c r="FZ11" s="35"/>
      <c r="GA11" s="35" t="s">
        <v>591</v>
      </c>
      <c r="GB11" s="35"/>
      <c r="GC11" s="35"/>
      <c r="GD11" s="35" t="s">
        <v>592</v>
      </c>
      <c r="GE11" s="35"/>
      <c r="GF11" s="35"/>
      <c r="GG11" s="35" t="s">
        <v>593</v>
      </c>
      <c r="GH11" s="35"/>
      <c r="GI11" s="35"/>
      <c r="GJ11" s="35" t="s">
        <v>594</v>
      </c>
      <c r="GK11" s="35"/>
      <c r="GL11" s="35"/>
      <c r="GM11" s="35" t="s">
        <v>595</v>
      </c>
      <c r="GN11" s="35"/>
      <c r="GO11" s="35"/>
      <c r="GP11" s="35" t="s">
        <v>619</v>
      </c>
      <c r="GQ11" s="35"/>
      <c r="GR11" s="35"/>
      <c r="GS11" s="35" t="s">
        <v>596</v>
      </c>
      <c r="GT11" s="35"/>
      <c r="GU11" s="35"/>
      <c r="GV11" s="35" t="s">
        <v>597</v>
      </c>
      <c r="GW11" s="35"/>
      <c r="GX11" s="35"/>
      <c r="GY11" s="35" t="s">
        <v>598</v>
      </c>
      <c r="GZ11" s="35"/>
      <c r="HA11" s="35"/>
      <c r="HB11" s="35" t="s">
        <v>599</v>
      </c>
      <c r="HC11" s="35"/>
      <c r="HD11" s="35"/>
      <c r="HE11" s="35" t="s">
        <v>600</v>
      </c>
      <c r="HF11" s="35"/>
      <c r="HG11" s="35"/>
      <c r="HH11" s="35" t="s">
        <v>601</v>
      </c>
      <c r="HI11" s="35"/>
      <c r="HJ11" s="35"/>
      <c r="HK11" s="35" t="s">
        <v>602</v>
      </c>
      <c r="HL11" s="35"/>
      <c r="HM11" s="35"/>
      <c r="HN11" s="35" t="s">
        <v>603</v>
      </c>
      <c r="HO11" s="35"/>
      <c r="HP11" s="35"/>
      <c r="HQ11" s="35" t="s">
        <v>604</v>
      </c>
      <c r="HR11" s="35"/>
      <c r="HS11" s="35"/>
      <c r="HT11" s="35" t="s">
        <v>620</v>
      </c>
      <c r="HU11" s="35"/>
      <c r="HV11" s="35"/>
      <c r="HW11" s="35" t="s">
        <v>605</v>
      </c>
      <c r="HX11" s="35"/>
      <c r="HY11" s="35"/>
      <c r="HZ11" s="35" t="s">
        <v>606</v>
      </c>
      <c r="IA11" s="35"/>
      <c r="IB11" s="35"/>
      <c r="IC11" s="35" t="s">
        <v>607</v>
      </c>
      <c r="ID11" s="35"/>
      <c r="IE11" s="35"/>
      <c r="IF11" s="35" t="s">
        <v>608</v>
      </c>
      <c r="IG11" s="35"/>
      <c r="IH11" s="35"/>
      <c r="II11" s="35" t="s">
        <v>621</v>
      </c>
      <c r="IJ11" s="35"/>
      <c r="IK11" s="35"/>
      <c r="IL11" s="35" t="s">
        <v>609</v>
      </c>
      <c r="IM11" s="35"/>
      <c r="IN11" s="35"/>
      <c r="IO11" s="35" t="s">
        <v>610</v>
      </c>
      <c r="IP11" s="35"/>
      <c r="IQ11" s="35"/>
      <c r="IR11" s="35" t="s">
        <v>611</v>
      </c>
      <c r="IS11" s="35"/>
      <c r="IT11" s="35"/>
    </row>
    <row r="12" spans="1:692" ht="93" hidden="1" customHeight="1" x14ac:dyDescent="0.25">
      <c r="A12" s="31"/>
      <c r="B12" s="31"/>
      <c r="C12" s="34" t="s">
        <v>1176</v>
      </c>
      <c r="D12" s="34"/>
      <c r="E12" s="34"/>
      <c r="F12" s="34" t="s">
        <v>1177</v>
      </c>
      <c r="G12" s="34"/>
      <c r="H12" s="34"/>
      <c r="I12" s="34" t="s">
        <v>1178</v>
      </c>
      <c r="J12" s="34"/>
      <c r="K12" s="34"/>
      <c r="L12" s="34" t="s">
        <v>1179</v>
      </c>
      <c r="M12" s="34"/>
      <c r="N12" s="34"/>
      <c r="O12" s="34" t="s">
        <v>1180</v>
      </c>
      <c r="P12" s="34"/>
      <c r="Q12" s="34"/>
      <c r="R12" s="34" t="s">
        <v>1181</v>
      </c>
      <c r="S12" s="34"/>
      <c r="T12" s="34"/>
      <c r="U12" s="34" t="s">
        <v>1182</v>
      </c>
      <c r="V12" s="34"/>
      <c r="W12" s="34"/>
      <c r="X12" s="34" t="s">
        <v>1183</v>
      </c>
      <c r="Y12" s="34"/>
      <c r="Z12" s="34"/>
      <c r="AA12" s="34" t="s">
        <v>1184</v>
      </c>
      <c r="AB12" s="34"/>
      <c r="AC12" s="34"/>
      <c r="AD12" s="34" t="s">
        <v>1185</v>
      </c>
      <c r="AE12" s="34"/>
      <c r="AF12" s="34"/>
      <c r="AG12" s="34" t="s">
        <v>1186</v>
      </c>
      <c r="AH12" s="34"/>
      <c r="AI12" s="34"/>
      <c r="AJ12" s="34" t="s">
        <v>1187</v>
      </c>
      <c r="AK12" s="34"/>
      <c r="AL12" s="34"/>
      <c r="AM12" s="34" t="s">
        <v>1188</v>
      </c>
      <c r="AN12" s="34"/>
      <c r="AO12" s="34"/>
      <c r="AP12" s="34" t="s">
        <v>1189</v>
      </c>
      <c r="AQ12" s="34"/>
      <c r="AR12" s="34"/>
      <c r="AS12" s="34" t="s">
        <v>1190</v>
      </c>
      <c r="AT12" s="34"/>
      <c r="AU12" s="34"/>
      <c r="AV12" s="34" t="s">
        <v>1191</v>
      </c>
      <c r="AW12" s="34"/>
      <c r="AX12" s="34"/>
      <c r="AY12" s="34" t="s">
        <v>1192</v>
      </c>
      <c r="AZ12" s="34"/>
      <c r="BA12" s="34"/>
      <c r="BB12" s="34" t="s">
        <v>1193</v>
      </c>
      <c r="BC12" s="34"/>
      <c r="BD12" s="34"/>
      <c r="BE12" s="34" t="s">
        <v>1194</v>
      </c>
      <c r="BF12" s="34"/>
      <c r="BG12" s="34"/>
      <c r="BH12" s="34" t="s">
        <v>1195</v>
      </c>
      <c r="BI12" s="34"/>
      <c r="BJ12" s="34"/>
      <c r="BK12" s="34" t="s">
        <v>1196</v>
      </c>
      <c r="BL12" s="34"/>
      <c r="BM12" s="34"/>
      <c r="BN12" s="34" t="s">
        <v>1197</v>
      </c>
      <c r="BO12" s="34"/>
      <c r="BP12" s="34"/>
      <c r="BQ12" s="34" t="s">
        <v>1198</v>
      </c>
      <c r="BR12" s="34"/>
      <c r="BS12" s="34"/>
      <c r="BT12" s="34" t="s">
        <v>1199</v>
      </c>
      <c r="BU12" s="34"/>
      <c r="BV12" s="34"/>
      <c r="BW12" s="34" t="s">
        <v>1200</v>
      </c>
      <c r="BX12" s="34"/>
      <c r="BY12" s="34"/>
      <c r="BZ12" s="34" t="s">
        <v>1039</v>
      </c>
      <c r="CA12" s="34"/>
      <c r="CB12" s="34"/>
      <c r="CC12" s="34" t="s">
        <v>1201</v>
      </c>
      <c r="CD12" s="34"/>
      <c r="CE12" s="34"/>
      <c r="CF12" s="34" t="s">
        <v>1202</v>
      </c>
      <c r="CG12" s="34"/>
      <c r="CH12" s="34"/>
      <c r="CI12" s="34" t="s">
        <v>1203</v>
      </c>
      <c r="CJ12" s="34"/>
      <c r="CK12" s="34"/>
      <c r="CL12" s="34" t="s">
        <v>1204</v>
      </c>
      <c r="CM12" s="34"/>
      <c r="CN12" s="34"/>
      <c r="CO12" s="34" t="s">
        <v>1205</v>
      </c>
      <c r="CP12" s="34"/>
      <c r="CQ12" s="34"/>
      <c r="CR12" s="34" t="s">
        <v>1206</v>
      </c>
      <c r="CS12" s="34"/>
      <c r="CT12" s="34"/>
      <c r="CU12" s="34" t="s">
        <v>1207</v>
      </c>
      <c r="CV12" s="34"/>
      <c r="CW12" s="34"/>
      <c r="CX12" s="34" t="s">
        <v>1208</v>
      </c>
      <c r="CY12" s="34"/>
      <c r="CZ12" s="34"/>
      <c r="DA12" s="34" t="s">
        <v>1209</v>
      </c>
      <c r="DB12" s="34"/>
      <c r="DC12" s="34"/>
      <c r="DD12" s="34" t="s">
        <v>1210</v>
      </c>
      <c r="DE12" s="34"/>
      <c r="DF12" s="34"/>
      <c r="DG12" s="34" t="s">
        <v>1211</v>
      </c>
      <c r="DH12" s="34"/>
      <c r="DI12" s="34"/>
      <c r="DJ12" s="45" t="s">
        <v>1212</v>
      </c>
      <c r="DK12" s="45"/>
      <c r="DL12" s="45"/>
      <c r="DM12" s="45" t="s">
        <v>1213</v>
      </c>
      <c r="DN12" s="45"/>
      <c r="DO12" s="45"/>
      <c r="DP12" s="45" t="s">
        <v>1214</v>
      </c>
      <c r="DQ12" s="45"/>
      <c r="DR12" s="45"/>
      <c r="DS12" s="45" t="s">
        <v>1215</v>
      </c>
      <c r="DT12" s="45"/>
      <c r="DU12" s="45"/>
      <c r="DV12" s="45" t="s">
        <v>652</v>
      </c>
      <c r="DW12" s="45"/>
      <c r="DX12" s="45"/>
      <c r="DY12" s="34" t="s">
        <v>668</v>
      </c>
      <c r="DZ12" s="34"/>
      <c r="EA12" s="34"/>
      <c r="EB12" s="34" t="s">
        <v>669</v>
      </c>
      <c r="EC12" s="34"/>
      <c r="ED12" s="34"/>
      <c r="EE12" s="34" t="s">
        <v>1071</v>
      </c>
      <c r="EF12" s="34"/>
      <c r="EG12" s="34"/>
      <c r="EH12" s="34" t="s">
        <v>670</v>
      </c>
      <c r="EI12" s="34"/>
      <c r="EJ12" s="34"/>
      <c r="EK12" s="34" t="s">
        <v>1172</v>
      </c>
      <c r="EL12" s="34"/>
      <c r="EM12" s="34"/>
      <c r="EN12" s="34" t="s">
        <v>673</v>
      </c>
      <c r="EO12" s="34"/>
      <c r="EP12" s="34"/>
      <c r="EQ12" s="34" t="s">
        <v>1080</v>
      </c>
      <c r="ER12" s="34"/>
      <c r="ES12" s="34"/>
      <c r="ET12" s="34" t="s">
        <v>678</v>
      </c>
      <c r="EU12" s="34"/>
      <c r="EV12" s="34"/>
      <c r="EW12" s="34" t="s">
        <v>1083</v>
      </c>
      <c r="EX12" s="34"/>
      <c r="EY12" s="34"/>
      <c r="EZ12" s="34" t="s">
        <v>1085</v>
      </c>
      <c r="FA12" s="34"/>
      <c r="FB12" s="34"/>
      <c r="FC12" s="34" t="s">
        <v>1087</v>
      </c>
      <c r="FD12" s="34"/>
      <c r="FE12" s="34"/>
      <c r="FF12" s="34" t="s">
        <v>1173</v>
      </c>
      <c r="FG12" s="34"/>
      <c r="FH12" s="34"/>
      <c r="FI12" s="34" t="s">
        <v>1090</v>
      </c>
      <c r="FJ12" s="34"/>
      <c r="FK12" s="34"/>
      <c r="FL12" s="34" t="s">
        <v>682</v>
      </c>
      <c r="FM12" s="34"/>
      <c r="FN12" s="34"/>
      <c r="FO12" s="34" t="s">
        <v>1094</v>
      </c>
      <c r="FP12" s="34"/>
      <c r="FQ12" s="34"/>
      <c r="FR12" s="34" t="s">
        <v>1097</v>
      </c>
      <c r="FS12" s="34"/>
      <c r="FT12" s="34"/>
      <c r="FU12" s="34" t="s">
        <v>1101</v>
      </c>
      <c r="FV12" s="34"/>
      <c r="FW12" s="34"/>
      <c r="FX12" s="34" t="s">
        <v>1103</v>
      </c>
      <c r="FY12" s="34"/>
      <c r="FZ12" s="34"/>
      <c r="GA12" s="45" t="s">
        <v>1106</v>
      </c>
      <c r="GB12" s="45"/>
      <c r="GC12" s="45"/>
      <c r="GD12" s="34" t="s">
        <v>687</v>
      </c>
      <c r="GE12" s="34"/>
      <c r="GF12" s="34"/>
      <c r="GG12" s="45" t="s">
        <v>1113</v>
      </c>
      <c r="GH12" s="45"/>
      <c r="GI12" s="45"/>
      <c r="GJ12" s="45" t="s">
        <v>1114</v>
      </c>
      <c r="GK12" s="45"/>
      <c r="GL12" s="45"/>
      <c r="GM12" s="45" t="s">
        <v>1116</v>
      </c>
      <c r="GN12" s="45"/>
      <c r="GO12" s="45"/>
      <c r="GP12" s="45" t="s">
        <v>1117</v>
      </c>
      <c r="GQ12" s="45"/>
      <c r="GR12" s="45"/>
      <c r="GS12" s="45" t="s">
        <v>694</v>
      </c>
      <c r="GT12" s="45"/>
      <c r="GU12" s="45"/>
      <c r="GV12" s="45" t="s">
        <v>696</v>
      </c>
      <c r="GW12" s="45"/>
      <c r="GX12" s="45"/>
      <c r="GY12" s="45" t="s">
        <v>697</v>
      </c>
      <c r="GZ12" s="45"/>
      <c r="HA12" s="45"/>
      <c r="HB12" s="34" t="s">
        <v>1124</v>
      </c>
      <c r="HC12" s="34"/>
      <c r="HD12" s="34"/>
      <c r="HE12" s="34" t="s">
        <v>1126</v>
      </c>
      <c r="HF12" s="34"/>
      <c r="HG12" s="34"/>
      <c r="HH12" s="34" t="s">
        <v>703</v>
      </c>
      <c r="HI12" s="34"/>
      <c r="HJ12" s="34"/>
      <c r="HK12" s="34" t="s">
        <v>1127</v>
      </c>
      <c r="HL12" s="34"/>
      <c r="HM12" s="34"/>
      <c r="HN12" s="34" t="s">
        <v>1130</v>
      </c>
      <c r="HO12" s="34"/>
      <c r="HP12" s="34"/>
      <c r="HQ12" s="34" t="s">
        <v>706</v>
      </c>
      <c r="HR12" s="34"/>
      <c r="HS12" s="34"/>
      <c r="HT12" s="34" t="s">
        <v>704</v>
      </c>
      <c r="HU12" s="34"/>
      <c r="HV12" s="34"/>
      <c r="HW12" s="34" t="s">
        <v>524</v>
      </c>
      <c r="HX12" s="34"/>
      <c r="HY12" s="34"/>
      <c r="HZ12" s="34" t="s">
        <v>1139</v>
      </c>
      <c r="IA12" s="34"/>
      <c r="IB12" s="34"/>
      <c r="IC12" s="34" t="s">
        <v>1143</v>
      </c>
      <c r="ID12" s="34"/>
      <c r="IE12" s="34"/>
      <c r="IF12" s="34" t="s">
        <v>709</v>
      </c>
      <c r="IG12" s="34"/>
      <c r="IH12" s="34"/>
      <c r="II12" s="34" t="s">
        <v>1148</v>
      </c>
      <c r="IJ12" s="34"/>
      <c r="IK12" s="34"/>
      <c r="IL12" s="34" t="s">
        <v>1149</v>
      </c>
      <c r="IM12" s="34"/>
      <c r="IN12" s="34"/>
      <c r="IO12" s="34" t="s">
        <v>1153</v>
      </c>
      <c r="IP12" s="34"/>
      <c r="IQ12" s="34"/>
      <c r="IR12" s="34" t="s">
        <v>1157</v>
      </c>
      <c r="IS12" s="34"/>
      <c r="IT12" s="34"/>
    </row>
    <row r="13" spans="1:692" ht="166.5" customHeight="1" x14ac:dyDescent="0.25">
      <c r="A13" s="31"/>
      <c r="B13" s="31"/>
      <c r="C13" s="18" t="s">
        <v>17</v>
      </c>
      <c r="D13" s="18" t="s">
        <v>1007</v>
      </c>
      <c r="E13" s="18" t="s">
        <v>1008</v>
      </c>
      <c r="F13" s="18" t="s">
        <v>1009</v>
      </c>
      <c r="G13" s="18" t="s">
        <v>1010</v>
      </c>
      <c r="H13" s="18" t="s">
        <v>901</v>
      </c>
      <c r="I13" s="18" t="s">
        <v>1011</v>
      </c>
      <c r="J13" s="18" t="s">
        <v>1012</v>
      </c>
      <c r="K13" s="18" t="s">
        <v>623</v>
      </c>
      <c r="L13" s="18" t="s">
        <v>157</v>
      </c>
      <c r="M13" s="18" t="s">
        <v>624</v>
      </c>
      <c r="N13" s="18" t="s">
        <v>625</v>
      </c>
      <c r="O13" s="18" t="s">
        <v>530</v>
      </c>
      <c r="P13" s="18" t="s">
        <v>1013</v>
      </c>
      <c r="Q13" s="18" t="s">
        <v>531</v>
      </c>
      <c r="R13" s="18" t="s">
        <v>626</v>
      </c>
      <c r="S13" s="18" t="s">
        <v>1014</v>
      </c>
      <c r="T13" s="18" t="s">
        <v>627</v>
      </c>
      <c r="U13" s="18" t="s">
        <v>1015</v>
      </c>
      <c r="V13" s="18" t="s">
        <v>1016</v>
      </c>
      <c r="W13" s="18" t="s">
        <v>1017</v>
      </c>
      <c r="X13" s="18" t="s">
        <v>628</v>
      </c>
      <c r="Y13" s="18" t="s">
        <v>629</v>
      </c>
      <c r="Z13" s="18" t="s">
        <v>1018</v>
      </c>
      <c r="AA13" s="18" t="s">
        <v>104</v>
      </c>
      <c r="AB13" s="18" t="s">
        <v>116</v>
      </c>
      <c r="AC13" s="18" t="s">
        <v>118</v>
      </c>
      <c r="AD13" s="18" t="s">
        <v>416</v>
      </c>
      <c r="AE13" s="18" t="s">
        <v>417</v>
      </c>
      <c r="AF13" s="18" t="s">
        <v>1019</v>
      </c>
      <c r="AG13" s="18" t="s">
        <v>1020</v>
      </c>
      <c r="AH13" s="18" t="s">
        <v>1021</v>
      </c>
      <c r="AI13" s="18" t="s">
        <v>1022</v>
      </c>
      <c r="AJ13" s="18" t="s">
        <v>1023</v>
      </c>
      <c r="AK13" s="18" t="s">
        <v>421</v>
      </c>
      <c r="AL13" s="18" t="s">
        <v>1024</v>
      </c>
      <c r="AM13" s="18" t="s">
        <v>631</v>
      </c>
      <c r="AN13" s="18" t="s">
        <v>632</v>
      </c>
      <c r="AO13" s="18" t="s">
        <v>1025</v>
      </c>
      <c r="AP13" s="18" t="s">
        <v>633</v>
      </c>
      <c r="AQ13" s="18" t="s">
        <v>1026</v>
      </c>
      <c r="AR13" s="18" t="s">
        <v>634</v>
      </c>
      <c r="AS13" s="18" t="s">
        <v>39</v>
      </c>
      <c r="AT13" s="18" t="s">
        <v>163</v>
      </c>
      <c r="AU13" s="18" t="s">
        <v>1027</v>
      </c>
      <c r="AV13" s="18" t="s">
        <v>635</v>
      </c>
      <c r="AW13" s="18" t="s">
        <v>636</v>
      </c>
      <c r="AX13" s="18" t="s">
        <v>1028</v>
      </c>
      <c r="AY13" s="18" t="s">
        <v>122</v>
      </c>
      <c r="AZ13" s="18" t="s">
        <v>422</v>
      </c>
      <c r="BA13" s="18" t="s">
        <v>637</v>
      </c>
      <c r="BB13" s="18" t="s">
        <v>638</v>
      </c>
      <c r="BC13" s="18" t="s">
        <v>639</v>
      </c>
      <c r="BD13" s="18" t="s">
        <v>640</v>
      </c>
      <c r="BE13" s="18" t="s">
        <v>641</v>
      </c>
      <c r="BF13" s="18" t="s">
        <v>642</v>
      </c>
      <c r="BG13" s="18" t="s">
        <v>1029</v>
      </c>
      <c r="BH13" s="18" t="s">
        <v>1030</v>
      </c>
      <c r="BI13" s="18" t="s">
        <v>643</v>
      </c>
      <c r="BJ13" s="18" t="s">
        <v>1031</v>
      </c>
      <c r="BK13" s="18" t="s">
        <v>644</v>
      </c>
      <c r="BL13" s="18" t="s">
        <v>645</v>
      </c>
      <c r="BM13" s="18" t="s">
        <v>1032</v>
      </c>
      <c r="BN13" s="18" t="s">
        <v>1033</v>
      </c>
      <c r="BO13" s="18" t="s">
        <v>1034</v>
      </c>
      <c r="BP13" s="18" t="s">
        <v>630</v>
      </c>
      <c r="BQ13" s="18" t="s">
        <v>1035</v>
      </c>
      <c r="BR13" s="18" t="s">
        <v>1036</v>
      </c>
      <c r="BS13" s="18" t="s">
        <v>1037</v>
      </c>
      <c r="BT13" s="18" t="s">
        <v>646</v>
      </c>
      <c r="BU13" s="18" t="s">
        <v>647</v>
      </c>
      <c r="BV13" s="18" t="s">
        <v>1038</v>
      </c>
      <c r="BW13" s="18" t="s">
        <v>648</v>
      </c>
      <c r="BX13" s="18" t="s">
        <v>649</v>
      </c>
      <c r="BY13" s="18" t="s">
        <v>650</v>
      </c>
      <c r="BZ13" s="18" t="s">
        <v>1039</v>
      </c>
      <c r="CA13" s="18" t="s">
        <v>1040</v>
      </c>
      <c r="CB13" s="18" t="s">
        <v>1041</v>
      </c>
      <c r="CC13" s="18" t="s">
        <v>1042</v>
      </c>
      <c r="CD13" s="18" t="s">
        <v>653</v>
      </c>
      <c r="CE13" s="18" t="s">
        <v>654</v>
      </c>
      <c r="CF13" s="18" t="s">
        <v>1043</v>
      </c>
      <c r="CG13" s="18" t="s">
        <v>1044</v>
      </c>
      <c r="CH13" s="18" t="s">
        <v>651</v>
      </c>
      <c r="CI13" s="18" t="s">
        <v>1045</v>
      </c>
      <c r="CJ13" s="18" t="s">
        <v>1046</v>
      </c>
      <c r="CK13" s="18" t="s">
        <v>655</v>
      </c>
      <c r="CL13" s="18" t="s">
        <v>260</v>
      </c>
      <c r="CM13" s="18" t="s">
        <v>427</v>
      </c>
      <c r="CN13" s="18" t="s">
        <v>261</v>
      </c>
      <c r="CO13" s="18" t="s">
        <v>656</v>
      </c>
      <c r="CP13" s="18" t="s">
        <v>1047</v>
      </c>
      <c r="CQ13" s="18" t="s">
        <v>657</v>
      </c>
      <c r="CR13" s="18" t="s">
        <v>658</v>
      </c>
      <c r="CS13" s="18" t="s">
        <v>1048</v>
      </c>
      <c r="CT13" s="18" t="s">
        <v>659</v>
      </c>
      <c r="CU13" s="18" t="s">
        <v>437</v>
      </c>
      <c r="CV13" s="18" t="s">
        <v>438</v>
      </c>
      <c r="CW13" s="18" t="s">
        <v>439</v>
      </c>
      <c r="CX13" s="18" t="s">
        <v>1049</v>
      </c>
      <c r="CY13" s="18" t="s">
        <v>1050</v>
      </c>
      <c r="CZ13" s="18" t="s">
        <v>442</v>
      </c>
      <c r="DA13" s="18" t="s">
        <v>418</v>
      </c>
      <c r="DB13" s="18" t="s">
        <v>419</v>
      </c>
      <c r="DC13" s="18" t="s">
        <v>660</v>
      </c>
      <c r="DD13" s="18" t="s">
        <v>663</v>
      </c>
      <c r="DE13" s="18" t="s">
        <v>664</v>
      </c>
      <c r="DF13" s="18" t="s">
        <v>1051</v>
      </c>
      <c r="DG13" s="18" t="s">
        <v>1052</v>
      </c>
      <c r="DH13" s="18" t="s">
        <v>1053</v>
      </c>
      <c r="DI13" s="18" t="s">
        <v>1054</v>
      </c>
      <c r="DJ13" s="19" t="s">
        <v>266</v>
      </c>
      <c r="DK13" s="18" t="s">
        <v>1055</v>
      </c>
      <c r="DL13" s="19" t="s">
        <v>1056</v>
      </c>
      <c r="DM13" s="19" t="s">
        <v>665</v>
      </c>
      <c r="DN13" s="18" t="s">
        <v>1057</v>
      </c>
      <c r="DO13" s="19" t="s">
        <v>666</v>
      </c>
      <c r="DP13" s="19" t="s">
        <v>667</v>
      </c>
      <c r="DQ13" s="18" t="s">
        <v>1171</v>
      </c>
      <c r="DR13" s="19" t="s">
        <v>1058</v>
      </c>
      <c r="DS13" s="19" t="s">
        <v>1059</v>
      </c>
      <c r="DT13" s="18" t="s">
        <v>1060</v>
      </c>
      <c r="DU13" s="19" t="s">
        <v>1061</v>
      </c>
      <c r="DV13" s="19" t="s">
        <v>1062</v>
      </c>
      <c r="DW13" s="18" t="s">
        <v>1063</v>
      </c>
      <c r="DX13" s="19" t="s">
        <v>1064</v>
      </c>
      <c r="DY13" s="18" t="s">
        <v>1065</v>
      </c>
      <c r="DZ13" s="18" t="s">
        <v>1066</v>
      </c>
      <c r="EA13" s="18" t="s">
        <v>1067</v>
      </c>
      <c r="EB13" s="18" t="s">
        <v>1068</v>
      </c>
      <c r="EC13" s="18" t="s">
        <v>1069</v>
      </c>
      <c r="ED13" s="18" t="s">
        <v>1070</v>
      </c>
      <c r="EE13" s="18" t="s">
        <v>1072</v>
      </c>
      <c r="EF13" s="18" t="s">
        <v>1073</v>
      </c>
      <c r="EG13" s="18" t="s">
        <v>1074</v>
      </c>
      <c r="EH13" s="18" t="s">
        <v>671</v>
      </c>
      <c r="EI13" s="18" t="s">
        <v>672</v>
      </c>
      <c r="EJ13" s="18" t="s">
        <v>1075</v>
      </c>
      <c r="EK13" s="18" t="s">
        <v>1076</v>
      </c>
      <c r="EL13" s="18" t="s">
        <v>1077</v>
      </c>
      <c r="EM13" s="18" t="s">
        <v>1078</v>
      </c>
      <c r="EN13" s="18" t="s">
        <v>674</v>
      </c>
      <c r="EO13" s="18" t="s">
        <v>675</v>
      </c>
      <c r="EP13" s="18" t="s">
        <v>1079</v>
      </c>
      <c r="EQ13" s="18" t="s">
        <v>676</v>
      </c>
      <c r="ER13" s="18" t="s">
        <v>677</v>
      </c>
      <c r="ES13" s="18" t="s">
        <v>1081</v>
      </c>
      <c r="ET13" s="18" t="s">
        <v>679</v>
      </c>
      <c r="EU13" s="18" t="s">
        <v>680</v>
      </c>
      <c r="EV13" s="18" t="s">
        <v>1082</v>
      </c>
      <c r="EW13" s="18" t="s">
        <v>679</v>
      </c>
      <c r="EX13" s="18" t="s">
        <v>680</v>
      </c>
      <c r="EY13" s="18" t="s">
        <v>1084</v>
      </c>
      <c r="EZ13" s="18" t="s">
        <v>104</v>
      </c>
      <c r="FA13" s="18" t="s">
        <v>1086</v>
      </c>
      <c r="FB13" s="18" t="s">
        <v>117</v>
      </c>
      <c r="FC13" s="18" t="s">
        <v>661</v>
      </c>
      <c r="FD13" s="18" t="s">
        <v>662</v>
      </c>
      <c r="FE13" s="18" t="s">
        <v>693</v>
      </c>
      <c r="FF13" s="18" t="s">
        <v>681</v>
      </c>
      <c r="FG13" s="18" t="s">
        <v>1088</v>
      </c>
      <c r="FH13" s="18" t="s">
        <v>1089</v>
      </c>
      <c r="FI13" s="18" t="s">
        <v>14</v>
      </c>
      <c r="FJ13" s="18" t="s">
        <v>15</v>
      </c>
      <c r="FK13" s="18" t="s">
        <v>55</v>
      </c>
      <c r="FL13" s="18" t="s">
        <v>1091</v>
      </c>
      <c r="FM13" s="18" t="s">
        <v>1092</v>
      </c>
      <c r="FN13" s="18" t="s">
        <v>1093</v>
      </c>
      <c r="FO13" s="18" t="s">
        <v>1095</v>
      </c>
      <c r="FP13" s="18" t="s">
        <v>1096</v>
      </c>
      <c r="FQ13" s="18" t="s">
        <v>1098</v>
      </c>
      <c r="FR13" s="18" t="s">
        <v>683</v>
      </c>
      <c r="FS13" s="18" t="s">
        <v>1099</v>
      </c>
      <c r="FT13" s="18" t="s">
        <v>1100</v>
      </c>
      <c r="FU13" s="18" t="s">
        <v>684</v>
      </c>
      <c r="FV13" s="18" t="s">
        <v>685</v>
      </c>
      <c r="FW13" s="18" t="s">
        <v>1102</v>
      </c>
      <c r="FX13" s="18" t="s">
        <v>1104</v>
      </c>
      <c r="FY13" s="18" t="s">
        <v>686</v>
      </c>
      <c r="FZ13" s="18" t="s">
        <v>1105</v>
      </c>
      <c r="GA13" s="19" t="s">
        <v>1107</v>
      </c>
      <c r="GB13" s="18" t="s">
        <v>1108</v>
      </c>
      <c r="GC13" s="19" t="s">
        <v>1109</v>
      </c>
      <c r="GD13" s="18" t="s">
        <v>1110</v>
      </c>
      <c r="GE13" s="18" t="s">
        <v>1111</v>
      </c>
      <c r="GF13" s="18" t="s">
        <v>1112</v>
      </c>
      <c r="GG13" s="19" t="s">
        <v>58</v>
      </c>
      <c r="GH13" s="18" t="s">
        <v>688</v>
      </c>
      <c r="GI13" s="19" t="s">
        <v>689</v>
      </c>
      <c r="GJ13" s="19" t="s">
        <v>1115</v>
      </c>
      <c r="GK13" s="18" t="s">
        <v>429</v>
      </c>
      <c r="GL13" s="19" t="s">
        <v>690</v>
      </c>
      <c r="GM13" s="19" t="s">
        <v>150</v>
      </c>
      <c r="GN13" s="18" t="s">
        <v>158</v>
      </c>
      <c r="GO13" s="19" t="s">
        <v>693</v>
      </c>
      <c r="GP13" s="19" t="s">
        <v>691</v>
      </c>
      <c r="GQ13" s="18" t="s">
        <v>692</v>
      </c>
      <c r="GR13" s="19" t="s">
        <v>1118</v>
      </c>
      <c r="GS13" s="19" t="s">
        <v>1119</v>
      </c>
      <c r="GT13" s="18" t="s">
        <v>695</v>
      </c>
      <c r="GU13" s="19" t="s">
        <v>1120</v>
      </c>
      <c r="GV13" s="19" t="s">
        <v>1121</v>
      </c>
      <c r="GW13" s="18" t="s">
        <v>1122</v>
      </c>
      <c r="GX13" s="19" t="s">
        <v>1123</v>
      </c>
      <c r="GY13" s="19" t="s">
        <v>698</v>
      </c>
      <c r="GZ13" s="18" t="s">
        <v>699</v>
      </c>
      <c r="HA13" s="19" t="s">
        <v>700</v>
      </c>
      <c r="HB13" s="18" t="s">
        <v>481</v>
      </c>
      <c r="HC13" s="18" t="s">
        <v>1125</v>
      </c>
      <c r="HD13" s="18" t="s">
        <v>701</v>
      </c>
      <c r="HE13" s="18" t="s">
        <v>39</v>
      </c>
      <c r="HF13" s="18" t="s">
        <v>163</v>
      </c>
      <c r="HG13" s="18" t="s">
        <v>162</v>
      </c>
      <c r="HH13" s="18" t="s">
        <v>19</v>
      </c>
      <c r="HI13" s="18" t="s">
        <v>20</v>
      </c>
      <c r="HJ13" s="18" t="s">
        <v>45</v>
      </c>
      <c r="HK13" s="18" t="s">
        <v>1128</v>
      </c>
      <c r="HL13" s="18" t="s">
        <v>702</v>
      </c>
      <c r="HM13" s="18" t="s">
        <v>1129</v>
      </c>
      <c r="HN13" s="18" t="s">
        <v>1131</v>
      </c>
      <c r="HO13" s="18" t="s">
        <v>1132</v>
      </c>
      <c r="HP13" s="18" t="s">
        <v>1133</v>
      </c>
      <c r="HQ13" s="18" t="s">
        <v>707</v>
      </c>
      <c r="HR13" s="18" t="s">
        <v>708</v>
      </c>
      <c r="HS13" s="18" t="s">
        <v>1134</v>
      </c>
      <c r="HT13" s="18" t="s">
        <v>1174</v>
      </c>
      <c r="HU13" s="18" t="s">
        <v>705</v>
      </c>
      <c r="HV13" s="18" t="s">
        <v>1135</v>
      </c>
      <c r="HW13" s="18" t="s">
        <v>1136</v>
      </c>
      <c r="HX13" s="18" t="s">
        <v>1137</v>
      </c>
      <c r="HY13" s="18" t="s">
        <v>1138</v>
      </c>
      <c r="HZ13" s="18" t="s">
        <v>1140</v>
      </c>
      <c r="IA13" s="18" t="s">
        <v>1141</v>
      </c>
      <c r="IB13" s="18" t="s">
        <v>1142</v>
      </c>
      <c r="IC13" s="18" t="s">
        <v>1144</v>
      </c>
      <c r="ID13" s="18" t="s">
        <v>1145</v>
      </c>
      <c r="IE13" s="18" t="s">
        <v>1146</v>
      </c>
      <c r="IF13" s="18" t="s">
        <v>710</v>
      </c>
      <c r="IG13" s="18" t="s">
        <v>711</v>
      </c>
      <c r="IH13" s="18" t="s">
        <v>1147</v>
      </c>
      <c r="II13" s="18" t="s">
        <v>56</v>
      </c>
      <c r="IJ13" s="18" t="s">
        <v>141</v>
      </c>
      <c r="IK13" s="18" t="s">
        <v>115</v>
      </c>
      <c r="IL13" s="18" t="s">
        <v>1150</v>
      </c>
      <c r="IM13" s="18" t="s">
        <v>1151</v>
      </c>
      <c r="IN13" s="18" t="s">
        <v>1152</v>
      </c>
      <c r="IO13" s="18" t="s">
        <v>1154</v>
      </c>
      <c r="IP13" s="18" t="s">
        <v>1155</v>
      </c>
      <c r="IQ13" s="18" t="s">
        <v>1156</v>
      </c>
      <c r="IR13" s="18" t="s">
        <v>1158</v>
      </c>
      <c r="IS13" s="18" t="s">
        <v>1159</v>
      </c>
      <c r="IT13" s="18" t="s">
        <v>1160</v>
      </c>
    </row>
    <row r="14" spans="1:692" ht="15.75" x14ac:dyDescent="0.25">
      <c r="A14" s="2">
        <v>1</v>
      </c>
      <c r="B14" s="4" t="s">
        <v>1239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/>
      <c r="AU14" s="4">
        <v>1</v>
      </c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/>
      <c r="BJ14" s="4">
        <v>1</v>
      </c>
      <c r="BK14" s="4">
        <v>1</v>
      </c>
      <c r="BL14" s="4"/>
      <c r="BM14" s="4"/>
      <c r="BN14" s="4"/>
      <c r="BO14" s="4"/>
      <c r="BP14" s="4">
        <v>1</v>
      </c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/>
      <c r="EF14" s="4"/>
      <c r="EG14" s="4">
        <v>1</v>
      </c>
      <c r="EH14" s="4">
        <v>1</v>
      </c>
      <c r="EI14" s="4"/>
      <c r="EJ14" s="4"/>
      <c r="EK14" s="4"/>
      <c r="EL14" s="4">
        <v>1</v>
      </c>
      <c r="EM14" s="4"/>
      <c r="EN14" s="4"/>
      <c r="EO14" s="4"/>
      <c r="EP14" s="4">
        <v>1</v>
      </c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/>
      <c r="GU14" s="4">
        <v>1</v>
      </c>
      <c r="GV14" s="4">
        <v>1</v>
      </c>
      <c r="GW14" s="4"/>
      <c r="GX14" s="4"/>
      <c r="GY14" s="4"/>
      <c r="GZ14" s="4">
        <v>1</v>
      </c>
      <c r="HA14" s="4"/>
      <c r="HB14" s="4">
        <v>1</v>
      </c>
      <c r="HC14" s="4"/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/>
      <c r="HP14" s="4">
        <v>1</v>
      </c>
      <c r="HQ14" s="4"/>
      <c r="HR14" s="4"/>
      <c r="HS14" s="4">
        <v>1</v>
      </c>
      <c r="HT14" s="4"/>
      <c r="HU14" s="4"/>
      <c r="HV14" s="4">
        <v>1</v>
      </c>
      <c r="HW14" s="4"/>
      <c r="HX14" s="4">
        <v>1</v>
      </c>
      <c r="HY14" s="4"/>
      <c r="HZ14" s="4"/>
      <c r="IA14" s="4">
        <v>1</v>
      </c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/>
      <c r="IM14" s="4">
        <v>1</v>
      </c>
      <c r="IN14" s="4"/>
      <c r="IO14" s="4"/>
      <c r="IP14" s="4">
        <v>1</v>
      </c>
      <c r="IQ14" s="4"/>
      <c r="IR14" s="4">
        <v>1</v>
      </c>
      <c r="IS14" s="4"/>
      <c r="IT14" s="4"/>
      <c r="IU14" s="26"/>
      <c r="IV14" s="26"/>
      <c r="IW14" s="26"/>
      <c r="IX14" s="26"/>
      <c r="IY14" s="26"/>
      <c r="IZ14" s="26"/>
      <c r="JA14" s="26"/>
      <c r="JB14" s="26"/>
      <c r="JC14" s="26"/>
      <c r="JD14" s="26"/>
      <c r="JE14" s="26"/>
      <c r="JF14" s="26"/>
      <c r="JG14" s="26"/>
      <c r="JH14" s="26"/>
      <c r="JI14" s="26"/>
      <c r="JJ14" s="26"/>
      <c r="JK14" s="26"/>
      <c r="JL14" s="26"/>
      <c r="JM14" s="26"/>
      <c r="JN14" s="26"/>
      <c r="JO14" s="26"/>
      <c r="JP14" s="26"/>
      <c r="JQ14" s="26"/>
      <c r="JR14" s="26"/>
      <c r="JS14" s="26"/>
      <c r="JT14" s="26"/>
      <c r="JU14" s="26"/>
      <c r="JV14" s="26"/>
      <c r="JW14" s="26"/>
      <c r="JX14" s="26"/>
      <c r="JY14" s="26"/>
      <c r="JZ14" s="26"/>
      <c r="KA14" s="26"/>
      <c r="KB14" s="26"/>
      <c r="KC14" s="26"/>
      <c r="KD14" s="26"/>
      <c r="KE14" s="26"/>
      <c r="KF14" s="26"/>
      <c r="KG14" s="26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27"/>
      <c r="LK14" s="27"/>
      <c r="LL14" s="27"/>
      <c r="LM14" s="27"/>
      <c r="LN14" s="27"/>
      <c r="LO14" s="27"/>
      <c r="LP14" s="27"/>
      <c r="LQ14" s="27"/>
      <c r="LR14" s="27"/>
      <c r="LS14" s="27"/>
      <c r="LT14" s="27"/>
      <c r="LU14" s="27"/>
      <c r="LV14" s="27"/>
      <c r="LW14" s="27"/>
      <c r="LX14" s="27"/>
      <c r="LY14" s="27"/>
      <c r="LZ14" s="27"/>
      <c r="MA14" s="27"/>
      <c r="MB14" s="27"/>
      <c r="MC14" s="27"/>
      <c r="MD14" s="27"/>
      <c r="ME14" s="27"/>
      <c r="MF14" s="27"/>
      <c r="MG14" s="27"/>
      <c r="MH14" s="27"/>
      <c r="MI14" s="27"/>
      <c r="MJ14" s="27"/>
      <c r="MK14" s="27"/>
      <c r="ML14" s="27"/>
      <c r="MM14" s="27"/>
      <c r="MN14" s="27"/>
      <c r="MO14" s="27"/>
      <c r="MP14" s="27"/>
      <c r="MQ14" s="27"/>
      <c r="MR14" s="27"/>
      <c r="MS14" s="27"/>
      <c r="MT14" s="27"/>
      <c r="MU14" s="27"/>
      <c r="MV14" s="27"/>
      <c r="MW14" s="27"/>
      <c r="MX14" s="27"/>
      <c r="MY14" s="27"/>
      <c r="MZ14" s="27"/>
      <c r="NA14" s="27"/>
      <c r="NB14" s="27"/>
      <c r="NC14" s="27"/>
      <c r="ND14" s="27"/>
      <c r="NE14" s="27"/>
      <c r="NF14" s="27"/>
      <c r="NG14" s="27"/>
      <c r="NH14" s="27"/>
      <c r="NI14" s="27"/>
      <c r="NJ14" s="27"/>
      <c r="NK14" s="27"/>
      <c r="NL14" s="27"/>
      <c r="NM14" s="27"/>
      <c r="NN14" s="27"/>
      <c r="NO14" s="27"/>
      <c r="NP14" s="27"/>
      <c r="NQ14" s="27"/>
      <c r="NR14" s="27"/>
      <c r="NS14" s="27"/>
      <c r="NT14" s="27"/>
      <c r="NU14" s="27"/>
      <c r="NV14" s="27"/>
      <c r="NW14" s="27"/>
      <c r="NX14" s="27"/>
      <c r="NY14" s="27"/>
      <c r="NZ14" s="27"/>
      <c r="OA14" s="27"/>
      <c r="OB14" s="27"/>
      <c r="OC14" s="27"/>
      <c r="OD14" s="27"/>
      <c r="OE14" s="27"/>
      <c r="OF14" s="27"/>
      <c r="OG14" s="27"/>
      <c r="OH14" s="27"/>
      <c r="OI14" s="27"/>
      <c r="OJ14" s="27"/>
      <c r="OK14" s="27"/>
      <c r="OL14" s="27"/>
      <c r="OM14" s="27"/>
      <c r="ON14" s="27"/>
      <c r="OO14" s="27"/>
      <c r="OP14" s="27"/>
      <c r="OQ14" s="27"/>
      <c r="OR14" s="27"/>
      <c r="OS14" s="27"/>
      <c r="OT14" s="27"/>
      <c r="OU14" s="27"/>
      <c r="OV14" s="27"/>
      <c r="OW14" s="27"/>
      <c r="OX14" s="27"/>
      <c r="OY14" s="27"/>
      <c r="OZ14" s="27"/>
      <c r="PA14" s="27"/>
      <c r="PB14" s="27"/>
      <c r="PC14" s="27"/>
      <c r="PD14" s="27"/>
      <c r="PE14" s="27"/>
      <c r="PF14" s="27"/>
      <c r="PG14" s="27"/>
      <c r="PH14" s="27"/>
      <c r="PI14" s="27"/>
      <c r="PJ14" s="27"/>
      <c r="PK14" s="27"/>
      <c r="PL14" s="27"/>
      <c r="PM14" s="27"/>
      <c r="PN14" s="27"/>
      <c r="PO14" s="27"/>
      <c r="PP14" s="27"/>
      <c r="PQ14" s="27"/>
      <c r="PR14" s="27"/>
      <c r="PS14" s="27"/>
      <c r="PT14" s="27"/>
      <c r="PU14" s="27"/>
      <c r="PV14" s="27"/>
      <c r="PW14" s="27"/>
      <c r="PX14" s="27"/>
      <c r="PY14" s="27"/>
      <c r="PZ14" s="27"/>
      <c r="QA14" s="27"/>
      <c r="QB14" s="27"/>
      <c r="QC14" s="27"/>
      <c r="QD14" s="27"/>
      <c r="QE14" s="27"/>
      <c r="QF14" s="27"/>
      <c r="QG14" s="27"/>
      <c r="QH14" s="27"/>
      <c r="QI14" s="27"/>
      <c r="QJ14" s="27"/>
      <c r="QK14" s="27"/>
      <c r="QL14" s="27"/>
      <c r="QM14" s="27"/>
      <c r="QN14" s="27"/>
      <c r="QO14" s="27"/>
      <c r="QP14" s="27"/>
      <c r="QQ14" s="27"/>
      <c r="QR14" s="27"/>
      <c r="QS14" s="27"/>
      <c r="QT14" s="27"/>
      <c r="QU14" s="27"/>
      <c r="QV14" s="27"/>
      <c r="QW14" s="27"/>
      <c r="QX14" s="27"/>
      <c r="QY14" s="27"/>
      <c r="QZ14" s="27"/>
      <c r="RA14" s="27"/>
      <c r="RB14" s="27"/>
      <c r="RC14" s="27"/>
      <c r="RD14" s="27"/>
      <c r="RE14" s="27"/>
      <c r="RF14" s="27"/>
      <c r="RG14" s="27"/>
      <c r="RH14" s="27"/>
      <c r="RI14" s="27"/>
      <c r="RJ14" s="27"/>
      <c r="RK14" s="27"/>
      <c r="RL14" s="27"/>
      <c r="RM14" s="27"/>
      <c r="RN14" s="27"/>
      <c r="RO14" s="27"/>
      <c r="RP14" s="27"/>
      <c r="RQ14" s="27"/>
      <c r="RR14" s="27"/>
      <c r="RS14" s="27"/>
      <c r="RT14" s="27"/>
      <c r="RU14" s="27"/>
      <c r="RV14" s="27"/>
      <c r="RW14" s="27"/>
      <c r="RX14" s="27"/>
      <c r="RY14" s="27"/>
      <c r="RZ14" s="27"/>
      <c r="SA14" s="27"/>
      <c r="SB14" s="27"/>
      <c r="SC14" s="27"/>
      <c r="SD14" s="27"/>
      <c r="SE14" s="27"/>
      <c r="SF14" s="27"/>
      <c r="SG14" s="27"/>
      <c r="SH14" s="27"/>
      <c r="SI14" s="27"/>
      <c r="SJ14" s="27"/>
      <c r="SK14" s="27"/>
      <c r="SL14" s="27"/>
      <c r="SM14" s="27"/>
      <c r="SN14" s="27"/>
      <c r="SO14" s="27"/>
      <c r="SP14" s="27"/>
      <c r="SQ14" s="27"/>
      <c r="SR14" s="27"/>
      <c r="SS14" s="27"/>
      <c r="ST14" s="27"/>
      <c r="SU14" s="27"/>
      <c r="SV14" s="27"/>
      <c r="SW14" s="27"/>
      <c r="SX14" s="27"/>
      <c r="SY14" s="27"/>
      <c r="SZ14" s="27"/>
      <c r="TA14" s="27"/>
      <c r="TB14" s="27"/>
      <c r="TC14" s="27"/>
      <c r="TD14" s="27"/>
      <c r="TE14" s="27"/>
      <c r="TF14" s="27"/>
      <c r="TG14" s="27"/>
      <c r="TH14" s="27"/>
      <c r="TI14" s="27"/>
      <c r="TJ14" s="27"/>
      <c r="TK14" s="27"/>
      <c r="TL14" s="27"/>
      <c r="TM14" s="27"/>
      <c r="TN14" s="27"/>
      <c r="TO14" s="27"/>
      <c r="TP14" s="27"/>
      <c r="TQ14" s="27"/>
      <c r="TR14" s="27"/>
      <c r="TS14" s="27"/>
      <c r="TT14" s="27"/>
      <c r="TU14" s="27"/>
      <c r="TV14" s="27"/>
      <c r="TW14" s="27"/>
      <c r="TX14" s="27"/>
      <c r="TY14" s="27"/>
      <c r="TZ14" s="27"/>
      <c r="UA14" s="27"/>
      <c r="UB14" s="27"/>
      <c r="UC14" s="27"/>
      <c r="UD14" s="27"/>
      <c r="UE14" s="27"/>
      <c r="UF14" s="27"/>
      <c r="UG14" s="27"/>
      <c r="UH14" s="27"/>
      <c r="UI14" s="27"/>
      <c r="UJ14" s="27"/>
      <c r="UK14" s="27"/>
      <c r="UL14" s="27"/>
      <c r="UM14" s="27"/>
      <c r="UN14" s="27"/>
      <c r="UO14" s="27"/>
      <c r="UP14" s="27"/>
      <c r="UQ14" s="27"/>
      <c r="UR14" s="27"/>
      <c r="US14" s="27"/>
      <c r="UT14" s="27"/>
      <c r="UU14" s="27"/>
      <c r="UV14" s="27"/>
      <c r="UW14" s="27"/>
      <c r="UX14" s="27"/>
      <c r="UY14" s="27"/>
      <c r="UZ14" s="27"/>
      <c r="VA14" s="27"/>
      <c r="VB14" s="27"/>
      <c r="VC14" s="27"/>
      <c r="VD14" s="27"/>
      <c r="VE14" s="27"/>
      <c r="VF14" s="27"/>
      <c r="VG14" s="27"/>
      <c r="VH14" s="27"/>
      <c r="VI14" s="27"/>
      <c r="VJ14" s="27"/>
      <c r="VK14" s="27"/>
      <c r="VL14" s="27"/>
      <c r="VM14" s="27"/>
      <c r="VN14" s="27"/>
      <c r="VO14" s="27"/>
      <c r="VP14" s="27"/>
      <c r="VQ14" s="27"/>
      <c r="VR14" s="27"/>
      <c r="VS14" s="27"/>
      <c r="VT14" s="27"/>
      <c r="VU14" s="27"/>
      <c r="VV14" s="27"/>
      <c r="VW14" s="27"/>
      <c r="VX14" s="27"/>
      <c r="VY14" s="27"/>
      <c r="VZ14" s="27"/>
      <c r="WA14" s="27"/>
      <c r="WB14" s="27"/>
      <c r="WC14" s="27"/>
      <c r="WD14" s="27"/>
      <c r="WE14" s="27"/>
      <c r="WF14" s="27"/>
      <c r="WG14" s="27"/>
      <c r="WH14" s="27"/>
      <c r="WI14" s="27"/>
      <c r="WJ14" s="27"/>
      <c r="WK14" s="27"/>
      <c r="WL14" s="27"/>
      <c r="WM14" s="27"/>
      <c r="WN14" s="27"/>
      <c r="WO14" s="27"/>
      <c r="WP14" s="27"/>
      <c r="WQ14" s="27"/>
      <c r="WR14" s="27"/>
      <c r="WS14" s="27"/>
      <c r="WT14" s="27"/>
      <c r="WU14" s="27"/>
      <c r="WV14" s="27"/>
      <c r="WW14" s="27"/>
      <c r="WX14" s="27"/>
      <c r="WY14" s="27"/>
      <c r="WZ14" s="27"/>
      <c r="XA14" s="27"/>
      <c r="XB14" s="27"/>
      <c r="XC14" s="27"/>
      <c r="XD14" s="27"/>
      <c r="XE14" s="27"/>
      <c r="XF14" s="27"/>
      <c r="XG14" s="27"/>
      <c r="XH14" s="27"/>
      <c r="XI14" s="27"/>
      <c r="XJ14" s="27"/>
      <c r="XK14" s="27"/>
      <c r="XL14" s="27"/>
      <c r="XM14" s="27"/>
      <c r="XN14" s="27"/>
      <c r="XO14" s="27"/>
      <c r="XP14" s="27"/>
      <c r="XQ14" s="27"/>
      <c r="XR14" s="27"/>
      <c r="XS14" s="27"/>
      <c r="XT14" s="27"/>
      <c r="XU14" s="27"/>
      <c r="XV14" s="27"/>
      <c r="XW14" s="27"/>
      <c r="XX14" s="27"/>
      <c r="XY14" s="27"/>
      <c r="XZ14" s="27"/>
      <c r="YA14" s="27"/>
      <c r="YB14" s="27"/>
      <c r="YC14" s="27"/>
      <c r="YD14" s="27"/>
      <c r="YE14" s="27"/>
      <c r="YF14" s="27"/>
      <c r="YG14" s="27"/>
      <c r="YH14" s="27"/>
      <c r="YI14" s="27"/>
      <c r="YJ14" s="27"/>
      <c r="YK14" s="27"/>
      <c r="YL14" s="27"/>
      <c r="YM14" s="27"/>
      <c r="YN14" s="27"/>
      <c r="YO14" s="27"/>
      <c r="YP14" s="27"/>
      <c r="YQ14" s="27"/>
      <c r="YR14" s="27"/>
      <c r="YS14" s="27"/>
      <c r="YT14" s="27"/>
      <c r="YU14" s="27"/>
      <c r="YV14" s="27"/>
      <c r="YW14" s="27"/>
      <c r="YX14" s="27"/>
      <c r="YY14" s="27"/>
      <c r="YZ14" s="27"/>
      <c r="ZA14" s="27"/>
      <c r="ZB14" s="27"/>
      <c r="ZC14" s="27"/>
      <c r="ZD14" s="27"/>
      <c r="ZE14" s="27"/>
      <c r="ZF14" s="27"/>
      <c r="ZG14" s="27"/>
      <c r="ZH14" s="27"/>
      <c r="ZI14" s="27"/>
      <c r="ZJ14" s="27"/>
      <c r="ZK14" s="27"/>
      <c r="ZL14" s="27"/>
      <c r="ZM14" s="27"/>
      <c r="ZN14" s="27"/>
      <c r="ZO14" s="27"/>
      <c r="ZP14" s="27"/>
    </row>
    <row r="15" spans="1:692" ht="15.75" x14ac:dyDescent="0.25">
      <c r="A15" s="2">
        <v>2</v>
      </c>
      <c r="B15" s="4" t="s">
        <v>1240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/>
      <c r="AU15" s="4">
        <v>1</v>
      </c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/>
      <c r="BJ15" s="4">
        <v>1</v>
      </c>
      <c r="BK15" s="4">
        <v>1</v>
      </c>
      <c r="BL15" s="4"/>
      <c r="BM15" s="4"/>
      <c r="BN15" s="4"/>
      <c r="BO15" s="4"/>
      <c r="BP15" s="4">
        <v>1</v>
      </c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/>
      <c r="EG15" s="4">
        <v>1</v>
      </c>
      <c r="EH15" s="4">
        <v>1</v>
      </c>
      <c r="EI15" s="4"/>
      <c r="EJ15" s="4"/>
      <c r="EK15" s="4"/>
      <c r="EL15" s="4">
        <v>1</v>
      </c>
      <c r="EM15" s="4"/>
      <c r="EN15" s="4"/>
      <c r="EO15" s="4"/>
      <c r="EP15" s="4">
        <v>1</v>
      </c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/>
      <c r="GU15" s="4">
        <v>1</v>
      </c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>
        <v>1</v>
      </c>
      <c r="HY15" s="4"/>
      <c r="HZ15" s="4"/>
      <c r="IA15" s="4">
        <v>1</v>
      </c>
      <c r="IB15" s="4"/>
      <c r="IC15" s="4">
        <v>1</v>
      </c>
      <c r="ID15" s="4"/>
      <c r="IE15" s="4"/>
      <c r="IF15" s="4"/>
      <c r="IG15" s="4">
        <v>1</v>
      </c>
      <c r="IH15" s="4"/>
      <c r="II15" s="4">
        <v>1</v>
      </c>
      <c r="IJ15" s="4"/>
      <c r="IK15" s="4"/>
      <c r="IL15" s="4"/>
      <c r="IM15" s="4"/>
      <c r="IN15" s="4">
        <v>1</v>
      </c>
      <c r="IO15" s="4"/>
      <c r="IP15" s="4">
        <v>1</v>
      </c>
      <c r="IQ15" s="4"/>
      <c r="IR15" s="4">
        <v>1</v>
      </c>
      <c r="IS15" s="4"/>
      <c r="IT15" s="4"/>
      <c r="IU15" s="26"/>
      <c r="IV15" s="26"/>
      <c r="IW15" s="26"/>
      <c r="IX15" s="26"/>
      <c r="IY15" s="26"/>
      <c r="IZ15" s="26"/>
      <c r="JA15" s="26"/>
      <c r="JB15" s="26"/>
      <c r="JC15" s="26"/>
      <c r="JD15" s="26"/>
      <c r="JE15" s="26"/>
      <c r="JF15" s="26"/>
      <c r="JG15" s="26"/>
      <c r="JH15" s="26"/>
      <c r="JI15" s="26"/>
      <c r="JJ15" s="26"/>
      <c r="JK15" s="26"/>
      <c r="JL15" s="26"/>
      <c r="JM15" s="26"/>
      <c r="JN15" s="26"/>
      <c r="JO15" s="26"/>
      <c r="JP15" s="26"/>
      <c r="JQ15" s="26"/>
      <c r="JR15" s="26"/>
      <c r="JS15" s="26"/>
      <c r="JT15" s="26"/>
      <c r="JU15" s="26"/>
      <c r="JV15" s="26"/>
      <c r="JW15" s="26"/>
      <c r="JX15" s="26"/>
      <c r="JY15" s="26"/>
      <c r="JZ15" s="26"/>
      <c r="KA15" s="26"/>
      <c r="KB15" s="26"/>
      <c r="KC15" s="26"/>
      <c r="KD15" s="26"/>
      <c r="KE15" s="26"/>
      <c r="KF15" s="26"/>
      <c r="KG15" s="26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7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  <c r="OY15" s="27"/>
      <c r="OZ15" s="27"/>
      <c r="PA15" s="27"/>
      <c r="PB15" s="27"/>
      <c r="PC15" s="27"/>
      <c r="PD15" s="27"/>
      <c r="PE15" s="27"/>
      <c r="PF15" s="27"/>
      <c r="PG15" s="27"/>
      <c r="PH15" s="27"/>
      <c r="PI15" s="27"/>
      <c r="PJ15" s="27"/>
      <c r="PK15" s="27"/>
      <c r="PL15" s="27"/>
      <c r="PM15" s="27"/>
      <c r="PN15" s="27"/>
      <c r="PO15" s="27"/>
      <c r="PP15" s="27"/>
      <c r="PQ15" s="27"/>
      <c r="PR15" s="27"/>
      <c r="PS15" s="27"/>
      <c r="PT15" s="27"/>
      <c r="PU15" s="27"/>
      <c r="PV15" s="27"/>
      <c r="PW15" s="27"/>
      <c r="PX15" s="27"/>
      <c r="PY15" s="27"/>
      <c r="PZ15" s="27"/>
      <c r="QA15" s="27"/>
      <c r="QB15" s="27"/>
      <c r="QC15" s="27"/>
      <c r="QD15" s="27"/>
      <c r="QE15" s="27"/>
      <c r="QF15" s="27"/>
      <c r="QG15" s="27"/>
      <c r="QH15" s="27"/>
      <c r="QI15" s="27"/>
      <c r="QJ15" s="27"/>
      <c r="QK15" s="27"/>
      <c r="QL15" s="27"/>
      <c r="QM15" s="27"/>
      <c r="QN15" s="27"/>
      <c r="QO15" s="27"/>
      <c r="QP15" s="27"/>
      <c r="QQ15" s="27"/>
      <c r="QR15" s="27"/>
      <c r="QS15" s="27"/>
      <c r="QT15" s="27"/>
      <c r="QU15" s="27"/>
      <c r="QV15" s="27"/>
      <c r="QW15" s="27"/>
      <c r="QX15" s="27"/>
      <c r="QY15" s="27"/>
      <c r="QZ15" s="27"/>
      <c r="RA15" s="27"/>
      <c r="RB15" s="27"/>
      <c r="RC15" s="27"/>
      <c r="RD15" s="27"/>
      <c r="RE15" s="27"/>
      <c r="RF15" s="27"/>
      <c r="RG15" s="27"/>
      <c r="RH15" s="27"/>
      <c r="RI15" s="27"/>
      <c r="RJ15" s="27"/>
      <c r="RK15" s="27"/>
      <c r="RL15" s="27"/>
      <c r="RM15" s="27"/>
      <c r="RN15" s="27"/>
      <c r="RO15" s="27"/>
      <c r="RP15" s="27"/>
      <c r="RQ15" s="27"/>
      <c r="RR15" s="27"/>
      <c r="RS15" s="27"/>
      <c r="RT15" s="27"/>
      <c r="RU15" s="27"/>
      <c r="RV15" s="27"/>
      <c r="RW15" s="27"/>
      <c r="RX15" s="27"/>
      <c r="RY15" s="27"/>
      <c r="RZ15" s="27"/>
      <c r="SA15" s="27"/>
      <c r="SB15" s="27"/>
      <c r="SC15" s="27"/>
      <c r="SD15" s="27"/>
      <c r="SE15" s="27"/>
      <c r="SF15" s="27"/>
      <c r="SG15" s="27"/>
      <c r="SH15" s="27"/>
      <c r="SI15" s="27"/>
      <c r="SJ15" s="27"/>
      <c r="SK15" s="27"/>
      <c r="SL15" s="27"/>
      <c r="SM15" s="27"/>
      <c r="SN15" s="27"/>
      <c r="SO15" s="27"/>
      <c r="SP15" s="27"/>
      <c r="SQ15" s="27"/>
      <c r="SR15" s="27"/>
      <c r="SS15" s="27"/>
      <c r="ST15" s="27"/>
      <c r="SU15" s="27"/>
      <c r="SV15" s="27"/>
      <c r="SW15" s="27"/>
      <c r="SX15" s="27"/>
      <c r="SY15" s="27"/>
      <c r="SZ15" s="27"/>
      <c r="TA15" s="27"/>
      <c r="TB15" s="27"/>
      <c r="TC15" s="27"/>
      <c r="TD15" s="27"/>
      <c r="TE15" s="27"/>
      <c r="TF15" s="27"/>
      <c r="TG15" s="27"/>
      <c r="TH15" s="27"/>
      <c r="TI15" s="27"/>
      <c r="TJ15" s="27"/>
      <c r="TK15" s="27"/>
      <c r="TL15" s="27"/>
      <c r="TM15" s="27"/>
      <c r="TN15" s="27"/>
      <c r="TO15" s="27"/>
      <c r="TP15" s="27"/>
      <c r="TQ15" s="27"/>
      <c r="TR15" s="27"/>
      <c r="TS15" s="27"/>
      <c r="TT15" s="27"/>
      <c r="TU15" s="27"/>
      <c r="TV15" s="27"/>
      <c r="TW15" s="27"/>
      <c r="TX15" s="27"/>
      <c r="TY15" s="27"/>
      <c r="TZ15" s="27"/>
      <c r="UA15" s="27"/>
      <c r="UB15" s="27"/>
      <c r="UC15" s="27"/>
      <c r="UD15" s="27"/>
      <c r="UE15" s="27"/>
      <c r="UF15" s="27"/>
      <c r="UG15" s="27"/>
      <c r="UH15" s="27"/>
      <c r="UI15" s="27"/>
      <c r="UJ15" s="27"/>
      <c r="UK15" s="27"/>
      <c r="UL15" s="27"/>
      <c r="UM15" s="27"/>
      <c r="UN15" s="27"/>
      <c r="UO15" s="27"/>
      <c r="UP15" s="27"/>
      <c r="UQ15" s="27"/>
      <c r="UR15" s="27"/>
      <c r="US15" s="27"/>
      <c r="UT15" s="27"/>
      <c r="UU15" s="27"/>
      <c r="UV15" s="27"/>
      <c r="UW15" s="27"/>
      <c r="UX15" s="27"/>
      <c r="UY15" s="27"/>
      <c r="UZ15" s="27"/>
      <c r="VA15" s="27"/>
      <c r="VB15" s="27"/>
      <c r="VC15" s="27"/>
      <c r="VD15" s="27"/>
      <c r="VE15" s="27"/>
      <c r="VF15" s="27"/>
      <c r="VG15" s="27"/>
      <c r="VH15" s="27"/>
      <c r="VI15" s="27"/>
      <c r="VJ15" s="27"/>
      <c r="VK15" s="27"/>
      <c r="VL15" s="27"/>
      <c r="VM15" s="27"/>
      <c r="VN15" s="27"/>
      <c r="VO15" s="27"/>
      <c r="VP15" s="27"/>
      <c r="VQ15" s="27"/>
      <c r="VR15" s="27"/>
      <c r="VS15" s="27"/>
      <c r="VT15" s="27"/>
      <c r="VU15" s="27"/>
      <c r="VV15" s="27"/>
      <c r="VW15" s="27"/>
      <c r="VX15" s="27"/>
      <c r="VY15" s="27"/>
      <c r="VZ15" s="27"/>
      <c r="WA15" s="27"/>
      <c r="WB15" s="27"/>
      <c r="WC15" s="27"/>
      <c r="WD15" s="27"/>
      <c r="WE15" s="27"/>
      <c r="WF15" s="27"/>
      <c r="WG15" s="27"/>
      <c r="WH15" s="27"/>
      <c r="WI15" s="27"/>
      <c r="WJ15" s="27"/>
      <c r="WK15" s="27"/>
      <c r="WL15" s="27"/>
      <c r="WM15" s="27"/>
      <c r="WN15" s="27"/>
      <c r="WO15" s="27"/>
      <c r="WP15" s="27"/>
      <c r="WQ15" s="27"/>
      <c r="WR15" s="27"/>
      <c r="WS15" s="27"/>
      <c r="WT15" s="27"/>
      <c r="WU15" s="27"/>
      <c r="WV15" s="27"/>
      <c r="WW15" s="27"/>
      <c r="WX15" s="27"/>
      <c r="WY15" s="27"/>
      <c r="WZ15" s="27"/>
      <c r="XA15" s="27"/>
      <c r="XB15" s="27"/>
      <c r="XC15" s="27"/>
      <c r="XD15" s="27"/>
      <c r="XE15" s="27"/>
      <c r="XF15" s="27"/>
      <c r="XG15" s="27"/>
      <c r="XH15" s="27"/>
      <c r="XI15" s="27"/>
      <c r="XJ15" s="27"/>
      <c r="XK15" s="27"/>
      <c r="XL15" s="27"/>
      <c r="XM15" s="27"/>
      <c r="XN15" s="27"/>
      <c r="XO15" s="27"/>
      <c r="XP15" s="27"/>
      <c r="XQ15" s="27"/>
      <c r="XR15" s="27"/>
      <c r="XS15" s="27"/>
      <c r="XT15" s="27"/>
      <c r="XU15" s="27"/>
      <c r="XV15" s="27"/>
      <c r="XW15" s="27"/>
      <c r="XX15" s="27"/>
      <c r="XY15" s="27"/>
      <c r="XZ15" s="27"/>
      <c r="YA15" s="27"/>
      <c r="YB15" s="27"/>
      <c r="YC15" s="27"/>
      <c r="YD15" s="27"/>
      <c r="YE15" s="27"/>
      <c r="YF15" s="27"/>
      <c r="YG15" s="27"/>
      <c r="YH15" s="27"/>
      <c r="YI15" s="27"/>
      <c r="YJ15" s="27"/>
      <c r="YK15" s="27"/>
      <c r="YL15" s="27"/>
      <c r="YM15" s="27"/>
      <c r="YN15" s="27"/>
      <c r="YO15" s="27"/>
      <c r="YP15" s="27"/>
      <c r="YQ15" s="27"/>
      <c r="YR15" s="27"/>
      <c r="YS15" s="27"/>
      <c r="YT15" s="27"/>
      <c r="YU15" s="27"/>
      <c r="YV15" s="27"/>
      <c r="YW15" s="27"/>
      <c r="YX15" s="27"/>
      <c r="YY15" s="27"/>
      <c r="YZ15" s="27"/>
      <c r="ZA15" s="27"/>
      <c r="ZB15" s="27"/>
      <c r="ZC15" s="27"/>
      <c r="ZD15" s="27"/>
      <c r="ZE15" s="27"/>
      <c r="ZF15" s="27"/>
      <c r="ZG15" s="27"/>
      <c r="ZH15" s="27"/>
      <c r="ZI15" s="27"/>
      <c r="ZJ15" s="27"/>
      <c r="ZK15" s="27"/>
      <c r="ZL15" s="27"/>
      <c r="ZM15" s="27"/>
      <c r="ZN15" s="27"/>
      <c r="ZO15" s="27"/>
      <c r="ZP15" s="27"/>
    </row>
    <row r="16" spans="1:692" ht="15.75" x14ac:dyDescent="0.25">
      <c r="A16" s="2">
        <v>3</v>
      </c>
      <c r="B16" s="4" t="s">
        <v>1241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/>
      <c r="AU16" s="4">
        <v>1</v>
      </c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/>
      <c r="BJ16" s="4">
        <v>1</v>
      </c>
      <c r="BK16" s="4">
        <v>1</v>
      </c>
      <c r="BL16" s="4"/>
      <c r="BM16" s="4"/>
      <c r="BN16" s="4"/>
      <c r="BO16" s="4"/>
      <c r="BP16" s="4">
        <v>1</v>
      </c>
      <c r="BQ16" s="4"/>
      <c r="BR16" s="4">
        <v>1</v>
      </c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/>
      <c r="EG16" s="4">
        <v>1</v>
      </c>
      <c r="EH16" s="4">
        <v>1</v>
      </c>
      <c r="EI16" s="4"/>
      <c r="EJ16" s="4"/>
      <c r="EK16" s="4"/>
      <c r="EL16" s="4">
        <v>1</v>
      </c>
      <c r="EM16" s="4"/>
      <c r="EN16" s="4"/>
      <c r="EO16" s="4"/>
      <c r="EP16" s="4">
        <v>1</v>
      </c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/>
      <c r="GU16" s="4">
        <v>1</v>
      </c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>
        <v>1</v>
      </c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>
        <v>1</v>
      </c>
      <c r="HX16" s="4"/>
      <c r="HY16" s="4"/>
      <c r="HZ16" s="4"/>
      <c r="IA16" s="4">
        <v>1</v>
      </c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6"/>
      <c r="IV16" s="26"/>
      <c r="IW16" s="26"/>
      <c r="IX16" s="26"/>
      <c r="IY16" s="26"/>
      <c r="IZ16" s="26"/>
      <c r="JA16" s="26"/>
      <c r="JB16" s="26"/>
      <c r="JC16" s="26"/>
      <c r="JD16" s="26"/>
      <c r="JE16" s="26"/>
      <c r="JF16" s="26"/>
      <c r="JG16" s="26"/>
      <c r="JH16" s="26"/>
      <c r="JI16" s="26"/>
      <c r="JJ16" s="26"/>
      <c r="JK16" s="26"/>
      <c r="JL16" s="26"/>
      <c r="JM16" s="26"/>
      <c r="JN16" s="26"/>
      <c r="JO16" s="26"/>
      <c r="JP16" s="26"/>
      <c r="JQ16" s="26"/>
      <c r="JR16" s="26"/>
      <c r="JS16" s="26"/>
      <c r="JT16" s="26"/>
      <c r="JU16" s="26"/>
      <c r="JV16" s="26"/>
      <c r="JW16" s="26"/>
      <c r="JX16" s="26"/>
      <c r="JY16" s="26"/>
      <c r="JZ16" s="26"/>
      <c r="KA16" s="26"/>
      <c r="KB16" s="26"/>
      <c r="KC16" s="26"/>
      <c r="KD16" s="26"/>
      <c r="KE16" s="26"/>
      <c r="KF16" s="26"/>
      <c r="KG16" s="26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7"/>
      <c r="NF16" s="27"/>
      <c r="NG16" s="27"/>
      <c r="NH16" s="27"/>
      <c r="NI16" s="27"/>
      <c r="NJ16" s="27"/>
      <c r="NK16" s="27"/>
      <c r="NL16" s="27"/>
      <c r="NM16" s="27"/>
      <c r="NN16" s="27"/>
      <c r="NO16" s="27"/>
      <c r="NP16" s="27"/>
      <c r="NQ16" s="27"/>
      <c r="NR16" s="27"/>
      <c r="NS16" s="27"/>
      <c r="NT16" s="27"/>
      <c r="NU16" s="27"/>
      <c r="NV16" s="27"/>
      <c r="NW16" s="27"/>
      <c r="NX16" s="27"/>
      <c r="NY16" s="27"/>
      <c r="NZ16" s="27"/>
      <c r="OA16" s="27"/>
      <c r="OB16" s="27"/>
      <c r="OC16" s="27"/>
      <c r="OD16" s="27"/>
      <c r="OE16" s="27"/>
      <c r="OF16" s="27"/>
      <c r="OG16" s="27"/>
      <c r="OH16" s="27"/>
      <c r="OI16" s="27"/>
      <c r="OJ16" s="27"/>
      <c r="OK16" s="27"/>
      <c r="OL16" s="27"/>
      <c r="OM16" s="27"/>
      <c r="ON16" s="27"/>
      <c r="OO16" s="27"/>
      <c r="OP16" s="27"/>
      <c r="OQ16" s="27"/>
      <c r="OR16" s="27"/>
      <c r="OS16" s="27"/>
      <c r="OT16" s="27"/>
      <c r="OU16" s="27"/>
      <c r="OV16" s="27"/>
      <c r="OW16" s="27"/>
      <c r="OX16" s="27"/>
      <c r="OY16" s="27"/>
      <c r="OZ16" s="27"/>
      <c r="PA16" s="27"/>
      <c r="PB16" s="27"/>
      <c r="PC16" s="27"/>
      <c r="PD16" s="27"/>
      <c r="PE16" s="27"/>
      <c r="PF16" s="27"/>
      <c r="PG16" s="27"/>
      <c r="PH16" s="27"/>
      <c r="PI16" s="27"/>
      <c r="PJ16" s="27"/>
      <c r="PK16" s="27"/>
      <c r="PL16" s="27"/>
      <c r="PM16" s="27"/>
      <c r="PN16" s="27"/>
      <c r="PO16" s="27"/>
      <c r="PP16" s="27"/>
      <c r="PQ16" s="27"/>
      <c r="PR16" s="27"/>
      <c r="PS16" s="27"/>
      <c r="PT16" s="27"/>
      <c r="PU16" s="27"/>
      <c r="PV16" s="27"/>
      <c r="PW16" s="27"/>
      <c r="PX16" s="27"/>
      <c r="PY16" s="27"/>
      <c r="PZ16" s="27"/>
      <c r="QA16" s="27"/>
      <c r="QB16" s="27"/>
      <c r="QC16" s="27"/>
      <c r="QD16" s="27"/>
      <c r="QE16" s="27"/>
      <c r="QF16" s="27"/>
      <c r="QG16" s="27"/>
      <c r="QH16" s="27"/>
      <c r="QI16" s="27"/>
      <c r="QJ16" s="27"/>
      <c r="QK16" s="27"/>
      <c r="QL16" s="27"/>
      <c r="QM16" s="27"/>
      <c r="QN16" s="27"/>
      <c r="QO16" s="27"/>
      <c r="QP16" s="27"/>
      <c r="QQ16" s="27"/>
      <c r="QR16" s="27"/>
      <c r="QS16" s="27"/>
      <c r="QT16" s="27"/>
      <c r="QU16" s="27"/>
      <c r="QV16" s="27"/>
      <c r="QW16" s="27"/>
      <c r="QX16" s="27"/>
      <c r="QY16" s="27"/>
      <c r="QZ16" s="27"/>
      <c r="RA16" s="27"/>
      <c r="RB16" s="27"/>
      <c r="RC16" s="27"/>
      <c r="RD16" s="27"/>
      <c r="RE16" s="27"/>
      <c r="RF16" s="27"/>
      <c r="RG16" s="27"/>
      <c r="RH16" s="27"/>
      <c r="RI16" s="27"/>
      <c r="RJ16" s="27"/>
      <c r="RK16" s="27"/>
      <c r="RL16" s="27"/>
      <c r="RM16" s="27"/>
      <c r="RN16" s="27"/>
      <c r="RO16" s="27"/>
      <c r="RP16" s="27"/>
      <c r="RQ16" s="27"/>
      <c r="RR16" s="27"/>
      <c r="RS16" s="27"/>
      <c r="RT16" s="27"/>
      <c r="RU16" s="27"/>
      <c r="RV16" s="27"/>
      <c r="RW16" s="27"/>
      <c r="RX16" s="27"/>
      <c r="RY16" s="27"/>
      <c r="RZ16" s="27"/>
      <c r="SA16" s="27"/>
      <c r="SB16" s="27"/>
      <c r="SC16" s="27"/>
      <c r="SD16" s="27"/>
      <c r="SE16" s="27"/>
      <c r="SF16" s="27"/>
      <c r="SG16" s="27"/>
      <c r="SH16" s="27"/>
      <c r="SI16" s="27"/>
      <c r="SJ16" s="27"/>
      <c r="SK16" s="27"/>
      <c r="SL16" s="27"/>
      <c r="SM16" s="27"/>
      <c r="SN16" s="27"/>
      <c r="SO16" s="27"/>
      <c r="SP16" s="27"/>
      <c r="SQ16" s="27"/>
      <c r="SR16" s="27"/>
      <c r="SS16" s="27"/>
      <c r="ST16" s="27"/>
      <c r="SU16" s="27"/>
      <c r="SV16" s="27"/>
      <c r="SW16" s="27"/>
      <c r="SX16" s="27"/>
      <c r="SY16" s="27"/>
      <c r="SZ16" s="27"/>
      <c r="TA16" s="27"/>
      <c r="TB16" s="27"/>
      <c r="TC16" s="27"/>
      <c r="TD16" s="27"/>
      <c r="TE16" s="27"/>
      <c r="TF16" s="27"/>
      <c r="TG16" s="27"/>
      <c r="TH16" s="27"/>
      <c r="TI16" s="27"/>
      <c r="TJ16" s="27"/>
      <c r="TK16" s="27"/>
      <c r="TL16" s="27"/>
      <c r="TM16" s="27"/>
      <c r="TN16" s="27"/>
      <c r="TO16" s="27"/>
      <c r="TP16" s="27"/>
      <c r="TQ16" s="27"/>
      <c r="TR16" s="27"/>
      <c r="TS16" s="27"/>
      <c r="TT16" s="27"/>
      <c r="TU16" s="27"/>
      <c r="TV16" s="27"/>
      <c r="TW16" s="27"/>
      <c r="TX16" s="27"/>
      <c r="TY16" s="27"/>
      <c r="TZ16" s="27"/>
      <c r="UA16" s="27"/>
      <c r="UB16" s="27"/>
      <c r="UC16" s="27"/>
      <c r="UD16" s="27"/>
      <c r="UE16" s="27"/>
      <c r="UF16" s="27"/>
      <c r="UG16" s="27"/>
      <c r="UH16" s="27"/>
      <c r="UI16" s="27"/>
      <c r="UJ16" s="27"/>
      <c r="UK16" s="27"/>
      <c r="UL16" s="27"/>
      <c r="UM16" s="27"/>
      <c r="UN16" s="27"/>
      <c r="UO16" s="27"/>
      <c r="UP16" s="27"/>
      <c r="UQ16" s="27"/>
      <c r="UR16" s="27"/>
      <c r="US16" s="27"/>
      <c r="UT16" s="27"/>
      <c r="UU16" s="27"/>
      <c r="UV16" s="27"/>
      <c r="UW16" s="27"/>
      <c r="UX16" s="27"/>
      <c r="UY16" s="27"/>
      <c r="UZ16" s="27"/>
      <c r="VA16" s="27"/>
      <c r="VB16" s="27"/>
      <c r="VC16" s="27"/>
      <c r="VD16" s="27"/>
      <c r="VE16" s="27"/>
      <c r="VF16" s="27"/>
      <c r="VG16" s="27"/>
      <c r="VH16" s="27"/>
      <c r="VI16" s="27"/>
      <c r="VJ16" s="27"/>
      <c r="VK16" s="27"/>
      <c r="VL16" s="27"/>
      <c r="VM16" s="27"/>
      <c r="VN16" s="27"/>
      <c r="VO16" s="27"/>
      <c r="VP16" s="27"/>
      <c r="VQ16" s="27"/>
      <c r="VR16" s="27"/>
      <c r="VS16" s="27"/>
      <c r="VT16" s="27"/>
      <c r="VU16" s="27"/>
      <c r="VV16" s="27"/>
      <c r="VW16" s="27"/>
      <c r="VX16" s="27"/>
      <c r="VY16" s="27"/>
      <c r="VZ16" s="27"/>
      <c r="WA16" s="27"/>
      <c r="WB16" s="27"/>
      <c r="WC16" s="27"/>
      <c r="WD16" s="27"/>
      <c r="WE16" s="27"/>
      <c r="WF16" s="27"/>
      <c r="WG16" s="27"/>
      <c r="WH16" s="27"/>
      <c r="WI16" s="27"/>
      <c r="WJ16" s="27"/>
      <c r="WK16" s="27"/>
      <c r="WL16" s="27"/>
      <c r="WM16" s="27"/>
      <c r="WN16" s="27"/>
      <c r="WO16" s="27"/>
      <c r="WP16" s="27"/>
      <c r="WQ16" s="27"/>
      <c r="WR16" s="27"/>
      <c r="WS16" s="27"/>
      <c r="WT16" s="27"/>
      <c r="WU16" s="27"/>
      <c r="WV16" s="27"/>
      <c r="WW16" s="27"/>
      <c r="WX16" s="27"/>
      <c r="WY16" s="27"/>
      <c r="WZ16" s="27"/>
      <c r="XA16" s="27"/>
      <c r="XB16" s="27"/>
      <c r="XC16" s="27"/>
      <c r="XD16" s="27"/>
      <c r="XE16" s="27"/>
      <c r="XF16" s="27"/>
      <c r="XG16" s="27"/>
      <c r="XH16" s="27"/>
      <c r="XI16" s="27"/>
      <c r="XJ16" s="27"/>
      <c r="XK16" s="27"/>
      <c r="XL16" s="27"/>
      <c r="XM16" s="27"/>
      <c r="XN16" s="27"/>
      <c r="XO16" s="27"/>
      <c r="XP16" s="27"/>
      <c r="XQ16" s="27"/>
      <c r="XR16" s="27"/>
      <c r="XS16" s="27"/>
      <c r="XT16" s="27"/>
      <c r="XU16" s="27"/>
      <c r="XV16" s="27"/>
      <c r="XW16" s="27"/>
      <c r="XX16" s="27"/>
      <c r="XY16" s="27"/>
      <c r="XZ16" s="27"/>
      <c r="YA16" s="27"/>
      <c r="YB16" s="27"/>
      <c r="YC16" s="27"/>
      <c r="YD16" s="27"/>
      <c r="YE16" s="27"/>
      <c r="YF16" s="27"/>
      <c r="YG16" s="27"/>
      <c r="YH16" s="27"/>
      <c r="YI16" s="27"/>
      <c r="YJ16" s="27"/>
      <c r="YK16" s="27"/>
      <c r="YL16" s="27"/>
      <c r="YM16" s="27"/>
      <c r="YN16" s="27"/>
      <c r="YO16" s="27"/>
      <c r="YP16" s="27"/>
      <c r="YQ16" s="27"/>
      <c r="YR16" s="27"/>
      <c r="YS16" s="27"/>
      <c r="YT16" s="27"/>
      <c r="YU16" s="27"/>
      <c r="YV16" s="27"/>
      <c r="YW16" s="27"/>
      <c r="YX16" s="27"/>
      <c r="YY16" s="27"/>
      <c r="YZ16" s="27"/>
      <c r="ZA16" s="27"/>
      <c r="ZB16" s="27"/>
      <c r="ZC16" s="27"/>
      <c r="ZD16" s="27"/>
      <c r="ZE16" s="27"/>
      <c r="ZF16" s="27"/>
      <c r="ZG16" s="27"/>
      <c r="ZH16" s="27"/>
      <c r="ZI16" s="27"/>
      <c r="ZJ16" s="27"/>
      <c r="ZK16" s="27"/>
      <c r="ZL16" s="27"/>
      <c r="ZM16" s="27"/>
      <c r="ZN16" s="27"/>
      <c r="ZO16" s="27"/>
      <c r="ZP16" s="27"/>
    </row>
    <row r="17" spans="1:692" ht="15.75" x14ac:dyDescent="0.25">
      <c r="A17" s="2">
        <v>4</v>
      </c>
      <c r="B17" s="4" t="s">
        <v>1242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/>
      <c r="AU17" s="4">
        <v>1</v>
      </c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/>
      <c r="BJ17" s="4">
        <v>1</v>
      </c>
      <c r="BK17" s="4">
        <v>1</v>
      </c>
      <c r="BL17" s="4"/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/>
      <c r="EG17" s="4">
        <v>1</v>
      </c>
      <c r="EH17" s="4">
        <v>1</v>
      </c>
      <c r="EI17" s="4"/>
      <c r="EJ17" s="4"/>
      <c r="EK17" s="4"/>
      <c r="EL17" s="4">
        <v>1</v>
      </c>
      <c r="EM17" s="4"/>
      <c r="EN17" s="4"/>
      <c r="EO17" s="4"/>
      <c r="EP17" s="4">
        <v>1</v>
      </c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29">
        <v>1</v>
      </c>
      <c r="GR17" s="4"/>
      <c r="GS17" s="4"/>
      <c r="GT17" s="4"/>
      <c r="GU17" s="4">
        <v>1</v>
      </c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/>
      <c r="HF17" s="4">
        <v>1</v>
      </c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/>
      <c r="HP17" s="4">
        <v>1</v>
      </c>
      <c r="HQ17" s="4"/>
      <c r="HR17" s="4"/>
      <c r="HS17" s="4">
        <v>1</v>
      </c>
      <c r="HT17" s="4"/>
      <c r="HU17" s="4"/>
      <c r="HV17" s="4">
        <v>1</v>
      </c>
      <c r="HW17" s="4">
        <v>1</v>
      </c>
      <c r="HX17" s="4"/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>
        <v>1</v>
      </c>
      <c r="IJ17" s="4"/>
      <c r="IK17" s="4"/>
      <c r="IL17" s="4"/>
      <c r="IM17" s="4">
        <v>1</v>
      </c>
      <c r="IN17" s="4"/>
      <c r="IO17" s="4"/>
      <c r="IP17" s="4">
        <v>1</v>
      </c>
      <c r="IQ17" s="4"/>
      <c r="IR17" s="4">
        <v>1</v>
      </c>
      <c r="IS17" s="4"/>
      <c r="IT17" s="4"/>
      <c r="IU17" s="26"/>
      <c r="IV17" s="26"/>
      <c r="IW17" s="26"/>
      <c r="IX17" s="26"/>
      <c r="IY17" s="26"/>
      <c r="IZ17" s="26"/>
      <c r="JA17" s="26"/>
      <c r="JB17" s="26"/>
      <c r="JC17" s="26"/>
      <c r="JD17" s="26"/>
      <c r="JE17" s="26"/>
      <c r="JF17" s="26"/>
      <c r="JG17" s="26"/>
      <c r="JH17" s="26"/>
      <c r="JI17" s="26"/>
      <c r="JJ17" s="26"/>
      <c r="JK17" s="26"/>
      <c r="JL17" s="26"/>
      <c r="JM17" s="26"/>
      <c r="JN17" s="26"/>
      <c r="JO17" s="26"/>
      <c r="JP17" s="26"/>
      <c r="JQ17" s="26"/>
      <c r="JR17" s="26"/>
      <c r="JS17" s="26"/>
      <c r="JT17" s="26"/>
      <c r="JU17" s="26"/>
      <c r="JV17" s="26"/>
      <c r="JW17" s="26"/>
      <c r="JX17" s="26"/>
      <c r="JY17" s="26"/>
      <c r="JZ17" s="26"/>
      <c r="KA17" s="26"/>
      <c r="KB17" s="26"/>
      <c r="KC17" s="26"/>
      <c r="KD17" s="26"/>
      <c r="KE17" s="26"/>
      <c r="KF17" s="26"/>
      <c r="KG17" s="26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27"/>
      <c r="LL17" s="27"/>
      <c r="LM17" s="27"/>
      <c r="LN17" s="27"/>
      <c r="LO17" s="27"/>
      <c r="LP17" s="27"/>
      <c r="LQ17" s="27"/>
      <c r="LR17" s="27"/>
      <c r="LS17" s="27"/>
      <c r="LT17" s="27"/>
      <c r="LU17" s="27"/>
      <c r="LV17" s="27"/>
      <c r="LW17" s="27"/>
      <c r="LX17" s="27"/>
      <c r="LY17" s="27"/>
      <c r="LZ17" s="27"/>
      <c r="MA17" s="27"/>
      <c r="MB17" s="27"/>
      <c r="MC17" s="27"/>
      <c r="MD17" s="27"/>
      <c r="ME17" s="27"/>
      <c r="MF17" s="27"/>
      <c r="MG17" s="27"/>
      <c r="MH17" s="27"/>
      <c r="MI17" s="27"/>
      <c r="MJ17" s="27"/>
      <c r="MK17" s="27"/>
      <c r="ML17" s="27"/>
      <c r="MM17" s="27"/>
      <c r="MN17" s="27"/>
      <c r="MO17" s="27"/>
      <c r="MP17" s="27"/>
      <c r="MQ17" s="27"/>
      <c r="MR17" s="27"/>
      <c r="MS17" s="27"/>
      <c r="MT17" s="27"/>
      <c r="MU17" s="27"/>
      <c r="MV17" s="27"/>
      <c r="MW17" s="27"/>
      <c r="MX17" s="27"/>
      <c r="MY17" s="27"/>
      <c r="MZ17" s="27"/>
      <c r="NA17" s="27"/>
      <c r="NB17" s="27"/>
      <c r="NC17" s="27"/>
      <c r="ND17" s="27"/>
      <c r="NE17" s="27"/>
      <c r="NF17" s="27"/>
      <c r="NG17" s="27"/>
      <c r="NH17" s="27"/>
      <c r="NI17" s="27"/>
      <c r="NJ17" s="27"/>
      <c r="NK17" s="27"/>
      <c r="NL17" s="27"/>
      <c r="NM17" s="27"/>
      <c r="NN17" s="27"/>
      <c r="NO17" s="27"/>
      <c r="NP17" s="27"/>
      <c r="NQ17" s="27"/>
      <c r="NR17" s="27"/>
      <c r="NS17" s="27"/>
      <c r="NT17" s="27"/>
      <c r="NU17" s="27"/>
      <c r="NV17" s="27"/>
      <c r="NW17" s="27"/>
      <c r="NX17" s="27"/>
      <c r="NY17" s="27"/>
      <c r="NZ17" s="27"/>
      <c r="OA17" s="27"/>
      <c r="OB17" s="27"/>
      <c r="OC17" s="27"/>
      <c r="OD17" s="27"/>
      <c r="OE17" s="27"/>
      <c r="OF17" s="27"/>
      <c r="OG17" s="27"/>
      <c r="OH17" s="27"/>
      <c r="OI17" s="27"/>
      <c r="OJ17" s="27"/>
      <c r="OK17" s="27"/>
      <c r="OL17" s="27"/>
      <c r="OM17" s="27"/>
      <c r="ON17" s="27"/>
      <c r="OO17" s="27"/>
      <c r="OP17" s="27"/>
      <c r="OQ17" s="27"/>
      <c r="OR17" s="27"/>
      <c r="OS17" s="27"/>
      <c r="OT17" s="27"/>
      <c r="OU17" s="27"/>
      <c r="OV17" s="27"/>
      <c r="OW17" s="27"/>
      <c r="OX17" s="27"/>
      <c r="OY17" s="27"/>
      <c r="OZ17" s="27"/>
      <c r="PA17" s="27"/>
      <c r="PB17" s="27"/>
      <c r="PC17" s="27"/>
      <c r="PD17" s="27"/>
      <c r="PE17" s="27"/>
      <c r="PF17" s="27"/>
      <c r="PG17" s="27"/>
      <c r="PH17" s="27"/>
      <c r="PI17" s="27"/>
      <c r="PJ17" s="27"/>
      <c r="PK17" s="27"/>
      <c r="PL17" s="27"/>
      <c r="PM17" s="27"/>
      <c r="PN17" s="27"/>
      <c r="PO17" s="27"/>
      <c r="PP17" s="27"/>
      <c r="PQ17" s="27"/>
      <c r="PR17" s="27"/>
      <c r="PS17" s="27"/>
      <c r="PT17" s="27"/>
      <c r="PU17" s="27"/>
      <c r="PV17" s="27"/>
      <c r="PW17" s="27"/>
      <c r="PX17" s="27"/>
      <c r="PY17" s="27"/>
      <c r="PZ17" s="27"/>
      <c r="QA17" s="27"/>
      <c r="QB17" s="27"/>
      <c r="QC17" s="27"/>
      <c r="QD17" s="27"/>
      <c r="QE17" s="27"/>
      <c r="QF17" s="27"/>
      <c r="QG17" s="27"/>
      <c r="QH17" s="27"/>
      <c r="QI17" s="27"/>
      <c r="QJ17" s="27"/>
      <c r="QK17" s="27"/>
      <c r="QL17" s="27"/>
      <c r="QM17" s="27"/>
      <c r="QN17" s="27"/>
      <c r="QO17" s="27"/>
      <c r="QP17" s="27"/>
      <c r="QQ17" s="27"/>
      <c r="QR17" s="27"/>
      <c r="QS17" s="27"/>
      <c r="QT17" s="27"/>
      <c r="QU17" s="27"/>
      <c r="QV17" s="27"/>
      <c r="QW17" s="27"/>
      <c r="QX17" s="27"/>
      <c r="QY17" s="27"/>
      <c r="QZ17" s="27"/>
      <c r="RA17" s="27"/>
      <c r="RB17" s="27"/>
      <c r="RC17" s="27"/>
      <c r="RD17" s="27"/>
      <c r="RE17" s="27"/>
      <c r="RF17" s="27"/>
      <c r="RG17" s="27"/>
      <c r="RH17" s="27"/>
      <c r="RI17" s="27"/>
      <c r="RJ17" s="27"/>
      <c r="RK17" s="27"/>
      <c r="RL17" s="27"/>
      <c r="RM17" s="27"/>
      <c r="RN17" s="27"/>
      <c r="RO17" s="27"/>
      <c r="RP17" s="27"/>
      <c r="RQ17" s="27"/>
      <c r="RR17" s="27"/>
      <c r="RS17" s="27"/>
      <c r="RT17" s="27"/>
      <c r="RU17" s="27"/>
      <c r="RV17" s="27"/>
      <c r="RW17" s="27"/>
      <c r="RX17" s="27"/>
      <c r="RY17" s="27"/>
      <c r="RZ17" s="27"/>
      <c r="SA17" s="27"/>
      <c r="SB17" s="27"/>
      <c r="SC17" s="27"/>
      <c r="SD17" s="27"/>
      <c r="SE17" s="27"/>
      <c r="SF17" s="27"/>
      <c r="SG17" s="27"/>
      <c r="SH17" s="27"/>
      <c r="SI17" s="27"/>
      <c r="SJ17" s="27"/>
      <c r="SK17" s="27"/>
      <c r="SL17" s="27"/>
      <c r="SM17" s="27"/>
      <c r="SN17" s="27"/>
      <c r="SO17" s="27"/>
      <c r="SP17" s="27"/>
      <c r="SQ17" s="27"/>
      <c r="SR17" s="27"/>
      <c r="SS17" s="27"/>
      <c r="ST17" s="27"/>
      <c r="SU17" s="27"/>
      <c r="SV17" s="27"/>
      <c r="SW17" s="27"/>
      <c r="SX17" s="27"/>
      <c r="SY17" s="27"/>
      <c r="SZ17" s="27"/>
      <c r="TA17" s="27"/>
      <c r="TB17" s="27"/>
      <c r="TC17" s="27"/>
      <c r="TD17" s="27"/>
      <c r="TE17" s="27"/>
      <c r="TF17" s="27"/>
      <c r="TG17" s="27"/>
      <c r="TH17" s="27"/>
      <c r="TI17" s="27"/>
      <c r="TJ17" s="27"/>
      <c r="TK17" s="27"/>
      <c r="TL17" s="27"/>
      <c r="TM17" s="27"/>
      <c r="TN17" s="27"/>
      <c r="TO17" s="27"/>
      <c r="TP17" s="27"/>
      <c r="TQ17" s="27"/>
      <c r="TR17" s="27"/>
      <c r="TS17" s="27"/>
      <c r="TT17" s="27"/>
      <c r="TU17" s="27"/>
      <c r="TV17" s="27"/>
      <c r="TW17" s="27"/>
      <c r="TX17" s="27"/>
      <c r="TY17" s="27"/>
      <c r="TZ17" s="27"/>
      <c r="UA17" s="27"/>
      <c r="UB17" s="27"/>
      <c r="UC17" s="27"/>
      <c r="UD17" s="27"/>
      <c r="UE17" s="27"/>
      <c r="UF17" s="27"/>
      <c r="UG17" s="27"/>
      <c r="UH17" s="27"/>
      <c r="UI17" s="27"/>
      <c r="UJ17" s="27"/>
      <c r="UK17" s="27"/>
      <c r="UL17" s="27"/>
      <c r="UM17" s="27"/>
      <c r="UN17" s="27"/>
      <c r="UO17" s="27"/>
      <c r="UP17" s="27"/>
      <c r="UQ17" s="27"/>
      <c r="UR17" s="27"/>
      <c r="US17" s="27"/>
      <c r="UT17" s="27"/>
      <c r="UU17" s="27"/>
      <c r="UV17" s="27"/>
      <c r="UW17" s="27"/>
      <c r="UX17" s="27"/>
      <c r="UY17" s="27"/>
      <c r="UZ17" s="27"/>
      <c r="VA17" s="27"/>
      <c r="VB17" s="27"/>
      <c r="VC17" s="27"/>
      <c r="VD17" s="27"/>
      <c r="VE17" s="27"/>
      <c r="VF17" s="27"/>
      <c r="VG17" s="27"/>
      <c r="VH17" s="27"/>
      <c r="VI17" s="27"/>
      <c r="VJ17" s="27"/>
      <c r="VK17" s="27"/>
      <c r="VL17" s="27"/>
      <c r="VM17" s="27"/>
      <c r="VN17" s="27"/>
      <c r="VO17" s="27"/>
      <c r="VP17" s="27"/>
      <c r="VQ17" s="27"/>
      <c r="VR17" s="27"/>
      <c r="VS17" s="27"/>
      <c r="VT17" s="27"/>
      <c r="VU17" s="27"/>
      <c r="VV17" s="27"/>
      <c r="VW17" s="27"/>
      <c r="VX17" s="27"/>
      <c r="VY17" s="27"/>
      <c r="VZ17" s="27"/>
      <c r="WA17" s="27"/>
      <c r="WB17" s="27"/>
      <c r="WC17" s="27"/>
      <c r="WD17" s="27"/>
      <c r="WE17" s="27"/>
      <c r="WF17" s="27"/>
      <c r="WG17" s="27"/>
      <c r="WH17" s="27"/>
      <c r="WI17" s="27"/>
      <c r="WJ17" s="27"/>
      <c r="WK17" s="27"/>
      <c r="WL17" s="27"/>
      <c r="WM17" s="27"/>
      <c r="WN17" s="27"/>
      <c r="WO17" s="27"/>
      <c r="WP17" s="27"/>
      <c r="WQ17" s="27"/>
      <c r="WR17" s="27"/>
      <c r="WS17" s="27"/>
      <c r="WT17" s="27"/>
      <c r="WU17" s="27"/>
      <c r="WV17" s="27"/>
      <c r="WW17" s="27"/>
      <c r="WX17" s="27"/>
      <c r="WY17" s="27"/>
      <c r="WZ17" s="27"/>
      <c r="XA17" s="27"/>
      <c r="XB17" s="27"/>
      <c r="XC17" s="27"/>
      <c r="XD17" s="27"/>
      <c r="XE17" s="27"/>
      <c r="XF17" s="27"/>
      <c r="XG17" s="27"/>
      <c r="XH17" s="27"/>
      <c r="XI17" s="27"/>
      <c r="XJ17" s="27"/>
      <c r="XK17" s="27"/>
      <c r="XL17" s="27"/>
      <c r="XM17" s="27"/>
      <c r="XN17" s="27"/>
      <c r="XO17" s="27"/>
      <c r="XP17" s="27"/>
      <c r="XQ17" s="27"/>
      <c r="XR17" s="27"/>
      <c r="XS17" s="27"/>
      <c r="XT17" s="27"/>
      <c r="XU17" s="27"/>
      <c r="XV17" s="27"/>
      <c r="XW17" s="27"/>
      <c r="XX17" s="27"/>
      <c r="XY17" s="27"/>
      <c r="XZ17" s="27"/>
      <c r="YA17" s="27"/>
      <c r="YB17" s="27"/>
      <c r="YC17" s="27"/>
      <c r="YD17" s="27"/>
      <c r="YE17" s="27"/>
      <c r="YF17" s="27"/>
      <c r="YG17" s="27"/>
      <c r="YH17" s="27"/>
      <c r="YI17" s="27"/>
      <c r="YJ17" s="27"/>
      <c r="YK17" s="27"/>
      <c r="YL17" s="27"/>
      <c r="YM17" s="27"/>
      <c r="YN17" s="27"/>
      <c r="YO17" s="27"/>
      <c r="YP17" s="27"/>
      <c r="YQ17" s="27"/>
      <c r="YR17" s="27"/>
      <c r="YS17" s="27"/>
      <c r="YT17" s="27"/>
      <c r="YU17" s="27"/>
      <c r="YV17" s="27"/>
      <c r="YW17" s="27"/>
      <c r="YX17" s="27"/>
      <c r="YY17" s="27"/>
      <c r="YZ17" s="27"/>
      <c r="ZA17" s="27"/>
      <c r="ZB17" s="27"/>
      <c r="ZC17" s="27"/>
      <c r="ZD17" s="27"/>
      <c r="ZE17" s="27"/>
      <c r="ZF17" s="27"/>
      <c r="ZG17" s="27"/>
      <c r="ZH17" s="27"/>
      <c r="ZI17" s="27"/>
      <c r="ZJ17" s="27"/>
      <c r="ZK17" s="27"/>
      <c r="ZL17" s="27"/>
      <c r="ZM17" s="27"/>
      <c r="ZN17" s="27"/>
      <c r="ZO17" s="27"/>
      <c r="ZP17" s="27"/>
    </row>
    <row r="18" spans="1:692" ht="15.75" x14ac:dyDescent="0.25">
      <c r="A18" s="2">
        <v>5</v>
      </c>
      <c r="B18" s="4" t="s">
        <v>1243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/>
      <c r="AU18" s="4">
        <v>1</v>
      </c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/>
      <c r="BJ18" s="4">
        <v>1</v>
      </c>
      <c r="BK18" s="4">
        <v>1</v>
      </c>
      <c r="BL18" s="4"/>
      <c r="BM18" s="4"/>
      <c r="BN18" s="4"/>
      <c r="BO18" s="4"/>
      <c r="BP18" s="4">
        <v>1</v>
      </c>
      <c r="BQ18" s="4"/>
      <c r="BR18" s="4">
        <v>1</v>
      </c>
      <c r="BS18" s="4"/>
      <c r="BT18" s="4">
        <v>1</v>
      </c>
      <c r="BU18" s="4"/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/>
      <c r="EG18" s="4">
        <v>1</v>
      </c>
      <c r="EH18" s="4">
        <v>1</v>
      </c>
      <c r="EI18" s="4"/>
      <c r="EJ18" s="4"/>
      <c r="EK18" s="4"/>
      <c r="EL18" s="4">
        <v>1</v>
      </c>
      <c r="EM18" s="4"/>
      <c r="EN18" s="4"/>
      <c r="EO18" s="4"/>
      <c r="EP18" s="4">
        <v>1</v>
      </c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>
        <v>1</v>
      </c>
      <c r="GB18" s="4"/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4"/>
      <c r="GT18" s="4"/>
      <c r="GU18" s="4">
        <v>1</v>
      </c>
      <c r="GV18" s="4">
        <v>1</v>
      </c>
      <c r="GW18" s="4"/>
      <c r="GX18" s="4"/>
      <c r="GY18" s="4"/>
      <c r="GZ18" s="4">
        <v>1</v>
      </c>
      <c r="HA18" s="4"/>
      <c r="HB18" s="4">
        <v>1</v>
      </c>
      <c r="HC18" s="4"/>
      <c r="HD18" s="4"/>
      <c r="HE18" s="4"/>
      <c r="HF18" s="4">
        <v>1</v>
      </c>
      <c r="HG18" s="4"/>
      <c r="HH18" s="4"/>
      <c r="HI18" s="4">
        <v>1</v>
      </c>
      <c r="HJ18" s="4"/>
      <c r="HK18" s="4">
        <v>1</v>
      </c>
      <c r="HL18" s="4"/>
      <c r="HM18" s="4"/>
      <c r="HN18" s="4"/>
      <c r="HO18" s="4"/>
      <c r="HP18" s="4">
        <v>1</v>
      </c>
      <c r="HQ18" s="4"/>
      <c r="HR18" s="4"/>
      <c r="HS18" s="4">
        <v>1</v>
      </c>
      <c r="HT18" s="4"/>
      <c r="HU18" s="4"/>
      <c r="HV18" s="4">
        <v>1</v>
      </c>
      <c r="HW18" s="4">
        <v>1</v>
      </c>
      <c r="HX18" s="4"/>
      <c r="HY18" s="4"/>
      <c r="HZ18" s="4"/>
      <c r="IA18" s="4">
        <v>1</v>
      </c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6"/>
      <c r="IV18" s="26"/>
      <c r="IW18" s="26"/>
      <c r="IX18" s="26"/>
      <c r="IY18" s="26"/>
      <c r="IZ18" s="26"/>
      <c r="JA18" s="26"/>
      <c r="JB18" s="26"/>
      <c r="JC18" s="26"/>
      <c r="JD18" s="26"/>
      <c r="JE18" s="26"/>
      <c r="JF18" s="26"/>
      <c r="JG18" s="26"/>
      <c r="JH18" s="26"/>
      <c r="JI18" s="26"/>
      <c r="JJ18" s="26"/>
      <c r="JK18" s="26"/>
      <c r="JL18" s="26"/>
      <c r="JM18" s="26"/>
      <c r="JN18" s="26"/>
      <c r="JO18" s="26"/>
      <c r="JP18" s="26"/>
      <c r="JQ18" s="26"/>
      <c r="JR18" s="26"/>
      <c r="JS18" s="26"/>
      <c r="JT18" s="26"/>
      <c r="JU18" s="26"/>
      <c r="JV18" s="26"/>
      <c r="JW18" s="26"/>
      <c r="JX18" s="26"/>
      <c r="JY18" s="26"/>
      <c r="JZ18" s="26"/>
      <c r="KA18" s="26"/>
      <c r="KB18" s="26"/>
      <c r="KC18" s="26"/>
      <c r="KD18" s="26"/>
      <c r="KE18" s="26"/>
      <c r="KF18" s="26"/>
      <c r="KG18" s="26"/>
      <c r="KH18" s="27"/>
      <c r="KI18" s="27"/>
      <c r="KJ18" s="27"/>
      <c r="KK18" s="27"/>
      <c r="KL18" s="27"/>
      <c r="KM18" s="27"/>
      <c r="KN18" s="27"/>
      <c r="KO18" s="27"/>
      <c r="KP18" s="27"/>
      <c r="KQ18" s="27"/>
      <c r="KR18" s="27"/>
      <c r="KS18" s="27"/>
      <c r="KT18" s="27"/>
      <c r="KU18" s="27"/>
      <c r="KV18" s="27"/>
      <c r="KW18" s="27"/>
      <c r="KX18" s="27"/>
      <c r="KY18" s="27"/>
      <c r="KZ18" s="27"/>
      <c r="LA18" s="27"/>
      <c r="LB18" s="27"/>
      <c r="LC18" s="27"/>
      <c r="LD18" s="27"/>
      <c r="LE18" s="27"/>
      <c r="LF18" s="27"/>
      <c r="LG18" s="27"/>
      <c r="LH18" s="27"/>
      <c r="LI18" s="27"/>
      <c r="LJ18" s="27"/>
      <c r="LK18" s="27"/>
      <c r="LL18" s="27"/>
      <c r="LM18" s="27"/>
      <c r="LN18" s="27"/>
      <c r="LO18" s="27"/>
      <c r="LP18" s="27"/>
      <c r="LQ18" s="27"/>
      <c r="LR18" s="27"/>
      <c r="LS18" s="27"/>
      <c r="LT18" s="27"/>
      <c r="LU18" s="27"/>
      <c r="LV18" s="27"/>
      <c r="LW18" s="27"/>
      <c r="LX18" s="27"/>
      <c r="LY18" s="27"/>
      <c r="LZ18" s="27"/>
      <c r="MA18" s="27"/>
      <c r="MB18" s="27"/>
      <c r="MC18" s="27"/>
      <c r="MD18" s="27"/>
      <c r="ME18" s="27"/>
      <c r="MF18" s="27"/>
      <c r="MG18" s="27"/>
      <c r="MH18" s="27"/>
      <c r="MI18" s="27"/>
      <c r="MJ18" s="27"/>
      <c r="MK18" s="27"/>
      <c r="ML18" s="27"/>
      <c r="MM18" s="27"/>
      <c r="MN18" s="27"/>
      <c r="MO18" s="27"/>
      <c r="MP18" s="27"/>
      <c r="MQ18" s="27"/>
      <c r="MR18" s="27"/>
      <c r="MS18" s="27"/>
      <c r="MT18" s="27"/>
      <c r="MU18" s="27"/>
      <c r="MV18" s="27"/>
      <c r="MW18" s="27"/>
      <c r="MX18" s="27"/>
      <c r="MY18" s="27"/>
      <c r="MZ18" s="27"/>
      <c r="NA18" s="27"/>
      <c r="NB18" s="27"/>
      <c r="NC18" s="27"/>
      <c r="ND18" s="27"/>
      <c r="NE18" s="27"/>
      <c r="NF18" s="27"/>
      <c r="NG18" s="27"/>
      <c r="NH18" s="27"/>
      <c r="NI18" s="27"/>
      <c r="NJ18" s="27"/>
      <c r="NK18" s="27"/>
      <c r="NL18" s="27"/>
      <c r="NM18" s="27"/>
      <c r="NN18" s="27"/>
      <c r="NO18" s="27"/>
      <c r="NP18" s="27"/>
      <c r="NQ18" s="27"/>
      <c r="NR18" s="27"/>
      <c r="NS18" s="27"/>
      <c r="NT18" s="27"/>
      <c r="NU18" s="27"/>
      <c r="NV18" s="27"/>
      <c r="NW18" s="27"/>
      <c r="NX18" s="27"/>
      <c r="NY18" s="27"/>
      <c r="NZ18" s="27"/>
      <c r="OA18" s="27"/>
      <c r="OB18" s="27"/>
      <c r="OC18" s="27"/>
      <c r="OD18" s="27"/>
      <c r="OE18" s="27"/>
      <c r="OF18" s="27"/>
      <c r="OG18" s="27"/>
      <c r="OH18" s="27"/>
      <c r="OI18" s="27"/>
      <c r="OJ18" s="27"/>
      <c r="OK18" s="27"/>
      <c r="OL18" s="27"/>
      <c r="OM18" s="27"/>
      <c r="ON18" s="27"/>
      <c r="OO18" s="27"/>
      <c r="OP18" s="27"/>
      <c r="OQ18" s="27"/>
      <c r="OR18" s="27"/>
      <c r="OS18" s="27"/>
      <c r="OT18" s="27"/>
      <c r="OU18" s="27"/>
      <c r="OV18" s="27"/>
      <c r="OW18" s="27"/>
      <c r="OX18" s="27"/>
      <c r="OY18" s="27"/>
      <c r="OZ18" s="27"/>
      <c r="PA18" s="27"/>
      <c r="PB18" s="27"/>
      <c r="PC18" s="27"/>
      <c r="PD18" s="27"/>
      <c r="PE18" s="27"/>
      <c r="PF18" s="27"/>
      <c r="PG18" s="27"/>
      <c r="PH18" s="27"/>
      <c r="PI18" s="27"/>
      <c r="PJ18" s="27"/>
      <c r="PK18" s="27"/>
      <c r="PL18" s="27"/>
      <c r="PM18" s="27"/>
      <c r="PN18" s="27"/>
      <c r="PO18" s="27"/>
      <c r="PP18" s="27"/>
      <c r="PQ18" s="27"/>
      <c r="PR18" s="27"/>
      <c r="PS18" s="27"/>
      <c r="PT18" s="27"/>
      <c r="PU18" s="27"/>
      <c r="PV18" s="27"/>
      <c r="PW18" s="27"/>
      <c r="PX18" s="27"/>
      <c r="PY18" s="27"/>
      <c r="PZ18" s="27"/>
      <c r="QA18" s="27"/>
      <c r="QB18" s="27"/>
      <c r="QC18" s="27"/>
      <c r="QD18" s="27"/>
      <c r="QE18" s="27"/>
      <c r="QF18" s="27"/>
      <c r="QG18" s="27"/>
      <c r="QH18" s="27"/>
      <c r="QI18" s="27"/>
      <c r="QJ18" s="27"/>
      <c r="QK18" s="27"/>
      <c r="QL18" s="27"/>
      <c r="QM18" s="27"/>
      <c r="QN18" s="27"/>
      <c r="QO18" s="27"/>
      <c r="QP18" s="27"/>
      <c r="QQ18" s="27"/>
      <c r="QR18" s="27"/>
      <c r="QS18" s="27"/>
      <c r="QT18" s="27"/>
      <c r="QU18" s="27"/>
      <c r="QV18" s="27"/>
      <c r="QW18" s="27"/>
      <c r="QX18" s="27"/>
      <c r="QY18" s="27"/>
      <c r="QZ18" s="27"/>
      <c r="RA18" s="27"/>
      <c r="RB18" s="27"/>
      <c r="RC18" s="27"/>
      <c r="RD18" s="27"/>
      <c r="RE18" s="27"/>
      <c r="RF18" s="27"/>
      <c r="RG18" s="27"/>
      <c r="RH18" s="27"/>
      <c r="RI18" s="27"/>
      <c r="RJ18" s="27"/>
      <c r="RK18" s="27"/>
      <c r="RL18" s="27"/>
      <c r="RM18" s="27"/>
      <c r="RN18" s="27"/>
      <c r="RO18" s="27"/>
      <c r="RP18" s="27"/>
      <c r="RQ18" s="27"/>
      <c r="RR18" s="27"/>
      <c r="RS18" s="27"/>
      <c r="RT18" s="27"/>
      <c r="RU18" s="27"/>
      <c r="RV18" s="27"/>
      <c r="RW18" s="27"/>
      <c r="RX18" s="27"/>
      <c r="RY18" s="27"/>
      <c r="RZ18" s="27"/>
      <c r="SA18" s="27"/>
      <c r="SB18" s="27"/>
      <c r="SC18" s="27"/>
      <c r="SD18" s="27"/>
      <c r="SE18" s="27"/>
      <c r="SF18" s="27"/>
      <c r="SG18" s="27"/>
      <c r="SH18" s="27"/>
      <c r="SI18" s="27"/>
      <c r="SJ18" s="27"/>
      <c r="SK18" s="27"/>
      <c r="SL18" s="27"/>
      <c r="SM18" s="27"/>
      <c r="SN18" s="27"/>
      <c r="SO18" s="27"/>
      <c r="SP18" s="27"/>
      <c r="SQ18" s="27"/>
      <c r="SR18" s="27"/>
      <c r="SS18" s="27"/>
      <c r="ST18" s="27"/>
      <c r="SU18" s="27"/>
      <c r="SV18" s="27"/>
      <c r="SW18" s="27"/>
      <c r="SX18" s="27"/>
      <c r="SY18" s="27"/>
      <c r="SZ18" s="27"/>
      <c r="TA18" s="27"/>
      <c r="TB18" s="27"/>
      <c r="TC18" s="27"/>
      <c r="TD18" s="27"/>
      <c r="TE18" s="27"/>
      <c r="TF18" s="27"/>
      <c r="TG18" s="27"/>
      <c r="TH18" s="27"/>
      <c r="TI18" s="27"/>
      <c r="TJ18" s="27"/>
      <c r="TK18" s="27"/>
      <c r="TL18" s="27"/>
      <c r="TM18" s="27"/>
      <c r="TN18" s="27"/>
      <c r="TO18" s="27"/>
      <c r="TP18" s="27"/>
      <c r="TQ18" s="27"/>
      <c r="TR18" s="27"/>
      <c r="TS18" s="27"/>
      <c r="TT18" s="27"/>
      <c r="TU18" s="27"/>
      <c r="TV18" s="27"/>
      <c r="TW18" s="27"/>
      <c r="TX18" s="27"/>
      <c r="TY18" s="27"/>
      <c r="TZ18" s="27"/>
      <c r="UA18" s="27"/>
      <c r="UB18" s="27"/>
      <c r="UC18" s="27"/>
      <c r="UD18" s="27"/>
      <c r="UE18" s="27"/>
      <c r="UF18" s="27"/>
      <c r="UG18" s="27"/>
      <c r="UH18" s="27"/>
      <c r="UI18" s="27"/>
      <c r="UJ18" s="27"/>
      <c r="UK18" s="27"/>
      <c r="UL18" s="27"/>
      <c r="UM18" s="27"/>
      <c r="UN18" s="27"/>
      <c r="UO18" s="27"/>
      <c r="UP18" s="27"/>
      <c r="UQ18" s="27"/>
      <c r="UR18" s="27"/>
      <c r="US18" s="27"/>
      <c r="UT18" s="27"/>
      <c r="UU18" s="27"/>
      <c r="UV18" s="27"/>
      <c r="UW18" s="27"/>
      <c r="UX18" s="27"/>
      <c r="UY18" s="27"/>
      <c r="UZ18" s="27"/>
      <c r="VA18" s="27"/>
      <c r="VB18" s="27"/>
      <c r="VC18" s="27"/>
      <c r="VD18" s="27"/>
      <c r="VE18" s="27"/>
      <c r="VF18" s="27"/>
      <c r="VG18" s="27"/>
      <c r="VH18" s="27"/>
      <c r="VI18" s="27"/>
      <c r="VJ18" s="27"/>
      <c r="VK18" s="27"/>
      <c r="VL18" s="27"/>
      <c r="VM18" s="27"/>
      <c r="VN18" s="27"/>
      <c r="VO18" s="27"/>
      <c r="VP18" s="27"/>
      <c r="VQ18" s="27"/>
      <c r="VR18" s="27"/>
      <c r="VS18" s="27"/>
      <c r="VT18" s="27"/>
      <c r="VU18" s="27"/>
      <c r="VV18" s="27"/>
      <c r="VW18" s="27"/>
      <c r="VX18" s="27"/>
      <c r="VY18" s="27"/>
      <c r="VZ18" s="27"/>
      <c r="WA18" s="27"/>
      <c r="WB18" s="27"/>
      <c r="WC18" s="27"/>
      <c r="WD18" s="27"/>
      <c r="WE18" s="27"/>
      <c r="WF18" s="27"/>
      <c r="WG18" s="27"/>
      <c r="WH18" s="27"/>
      <c r="WI18" s="27"/>
      <c r="WJ18" s="27"/>
      <c r="WK18" s="27"/>
      <c r="WL18" s="27"/>
      <c r="WM18" s="27"/>
      <c r="WN18" s="27"/>
      <c r="WO18" s="27"/>
      <c r="WP18" s="27"/>
      <c r="WQ18" s="27"/>
      <c r="WR18" s="27"/>
      <c r="WS18" s="27"/>
      <c r="WT18" s="27"/>
      <c r="WU18" s="27"/>
      <c r="WV18" s="27"/>
      <c r="WW18" s="27"/>
      <c r="WX18" s="27"/>
      <c r="WY18" s="27"/>
      <c r="WZ18" s="27"/>
      <c r="XA18" s="27"/>
      <c r="XB18" s="27"/>
      <c r="XC18" s="27"/>
      <c r="XD18" s="27"/>
      <c r="XE18" s="27"/>
      <c r="XF18" s="27"/>
      <c r="XG18" s="27"/>
      <c r="XH18" s="27"/>
      <c r="XI18" s="27"/>
      <c r="XJ18" s="27"/>
      <c r="XK18" s="27"/>
      <c r="XL18" s="27"/>
      <c r="XM18" s="27"/>
      <c r="XN18" s="27"/>
      <c r="XO18" s="27"/>
      <c r="XP18" s="27"/>
      <c r="XQ18" s="27"/>
      <c r="XR18" s="27"/>
      <c r="XS18" s="27"/>
      <c r="XT18" s="27"/>
      <c r="XU18" s="27"/>
      <c r="XV18" s="27"/>
      <c r="XW18" s="27"/>
      <c r="XX18" s="27"/>
      <c r="XY18" s="27"/>
      <c r="XZ18" s="27"/>
      <c r="YA18" s="27"/>
      <c r="YB18" s="27"/>
      <c r="YC18" s="27"/>
      <c r="YD18" s="27"/>
      <c r="YE18" s="27"/>
      <c r="YF18" s="27"/>
      <c r="YG18" s="27"/>
      <c r="YH18" s="27"/>
      <c r="YI18" s="27"/>
      <c r="YJ18" s="27"/>
      <c r="YK18" s="27"/>
      <c r="YL18" s="27"/>
      <c r="YM18" s="27"/>
      <c r="YN18" s="27"/>
      <c r="YO18" s="27"/>
      <c r="YP18" s="27"/>
      <c r="YQ18" s="27"/>
      <c r="YR18" s="27"/>
      <c r="YS18" s="27"/>
      <c r="YT18" s="27"/>
      <c r="YU18" s="27"/>
      <c r="YV18" s="27"/>
      <c r="YW18" s="27"/>
      <c r="YX18" s="27"/>
      <c r="YY18" s="27"/>
      <c r="YZ18" s="27"/>
      <c r="ZA18" s="27"/>
      <c r="ZB18" s="27"/>
      <c r="ZC18" s="27"/>
      <c r="ZD18" s="27"/>
      <c r="ZE18" s="27"/>
      <c r="ZF18" s="27"/>
      <c r="ZG18" s="27"/>
      <c r="ZH18" s="27"/>
      <c r="ZI18" s="27"/>
      <c r="ZJ18" s="27"/>
      <c r="ZK18" s="27"/>
      <c r="ZL18" s="27"/>
      <c r="ZM18" s="27"/>
      <c r="ZN18" s="27"/>
      <c r="ZO18" s="27"/>
      <c r="ZP18" s="27"/>
    </row>
    <row r="19" spans="1:692" ht="15.75" x14ac:dyDescent="0.25">
      <c r="A19" s="2">
        <v>6</v>
      </c>
      <c r="B19" s="4" t="s">
        <v>1244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/>
      <c r="AU19" s="4">
        <v>1</v>
      </c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/>
      <c r="BJ19" s="4">
        <v>1</v>
      </c>
      <c r="BK19" s="4">
        <v>1</v>
      </c>
      <c r="BL19" s="4"/>
      <c r="BM19" s="4"/>
      <c r="BN19" s="4"/>
      <c r="BO19" s="4"/>
      <c r="BP19" s="4">
        <v>1</v>
      </c>
      <c r="BQ19" s="4"/>
      <c r="BR19" s="4">
        <v>1</v>
      </c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/>
      <c r="EG19" s="4">
        <v>1</v>
      </c>
      <c r="EH19" s="4">
        <v>1</v>
      </c>
      <c r="EI19" s="4"/>
      <c r="EJ19" s="4"/>
      <c r="EK19" s="4"/>
      <c r="EL19" s="4">
        <v>1</v>
      </c>
      <c r="EM19" s="4"/>
      <c r="EN19" s="4"/>
      <c r="EO19" s="4"/>
      <c r="EP19" s="4">
        <v>1</v>
      </c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/>
      <c r="GE19" s="4">
        <v>1</v>
      </c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/>
      <c r="GU19" s="4">
        <v>1</v>
      </c>
      <c r="GV19" s="4">
        <v>1</v>
      </c>
      <c r="GW19" s="4"/>
      <c r="GX19" s="4"/>
      <c r="GY19" s="4"/>
      <c r="GZ19" s="4">
        <v>1</v>
      </c>
      <c r="HA19" s="4"/>
      <c r="HB19" s="4">
        <v>1</v>
      </c>
      <c r="HC19" s="4"/>
      <c r="HD19" s="4"/>
      <c r="HE19" s="4"/>
      <c r="HF19" s="4">
        <v>1</v>
      </c>
      <c r="HG19" s="4"/>
      <c r="HH19" s="4">
        <v>1</v>
      </c>
      <c r="HI19" s="4"/>
      <c r="HJ19" s="4"/>
      <c r="HK19" s="4">
        <v>1</v>
      </c>
      <c r="HL19" s="4"/>
      <c r="HM19" s="4"/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>
        <v>1</v>
      </c>
      <c r="HX19" s="4"/>
      <c r="HY19" s="4"/>
      <c r="HZ19" s="4"/>
      <c r="IA19" s="4">
        <v>1</v>
      </c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>
        <v>1</v>
      </c>
      <c r="IP19" s="4"/>
      <c r="IQ19" s="4"/>
      <c r="IR19" s="4">
        <v>1</v>
      </c>
      <c r="IS19" s="4"/>
      <c r="IT19" s="4"/>
      <c r="IU19" s="26"/>
      <c r="IV19" s="26"/>
      <c r="IW19" s="26"/>
      <c r="IX19" s="26"/>
      <c r="IY19" s="26"/>
      <c r="IZ19" s="26"/>
      <c r="JA19" s="26"/>
      <c r="JB19" s="26"/>
      <c r="JC19" s="26"/>
      <c r="JD19" s="26"/>
      <c r="JE19" s="26"/>
      <c r="JF19" s="26"/>
      <c r="JG19" s="26"/>
      <c r="JH19" s="26"/>
      <c r="JI19" s="26"/>
      <c r="JJ19" s="26"/>
      <c r="JK19" s="26"/>
      <c r="JL19" s="26"/>
      <c r="JM19" s="26"/>
      <c r="JN19" s="26"/>
      <c r="JO19" s="26"/>
      <c r="JP19" s="26"/>
      <c r="JQ19" s="26"/>
      <c r="JR19" s="26"/>
      <c r="JS19" s="26"/>
      <c r="JT19" s="26"/>
      <c r="JU19" s="26"/>
      <c r="JV19" s="26"/>
      <c r="JW19" s="26"/>
      <c r="JX19" s="26"/>
      <c r="JY19" s="26"/>
      <c r="JZ19" s="26"/>
      <c r="KA19" s="26"/>
      <c r="KB19" s="26"/>
      <c r="KC19" s="26"/>
      <c r="KD19" s="26"/>
      <c r="KE19" s="26"/>
      <c r="KF19" s="26"/>
      <c r="KG19" s="26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  <c r="WC19" s="27"/>
      <c r="WD19" s="27"/>
      <c r="WE19" s="27"/>
      <c r="WF19" s="27"/>
      <c r="WG19" s="27"/>
      <c r="WH19" s="27"/>
      <c r="WI19" s="27"/>
      <c r="WJ19" s="27"/>
      <c r="WK19" s="27"/>
      <c r="WL19" s="27"/>
      <c r="WM19" s="27"/>
      <c r="WN19" s="27"/>
      <c r="WO19" s="27"/>
      <c r="WP19" s="27"/>
      <c r="WQ19" s="27"/>
      <c r="WR19" s="27"/>
      <c r="WS19" s="27"/>
      <c r="WT19" s="27"/>
      <c r="WU19" s="27"/>
      <c r="WV19" s="27"/>
      <c r="WW19" s="27"/>
      <c r="WX19" s="27"/>
      <c r="WY19" s="27"/>
      <c r="WZ19" s="27"/>
      <c r="XA19" s="27"/>
      <c r="XB19" s="27"/>
      <c r="XC19" s="27"/>
      <c r="XD19" s="27"/>
      <c r="XE19" s="27"/>
      <c r="XF19" s="27"/>
      <c r="XG19" s="27"/>
      <c r="XH19" s="27"/>
      <c r="XI19" s="27"/>
      <c r="XJ19" s="27"/>
      <c r="XK19" s="27"/>
      <c r="XL19" s="27"/>
      <c r="XM19" s="27"/>
      <c r="XN19" s="27"/>
      <c r="XO19" s="27"/>
      <c r="XP19" s="27"/>
      <c r="XQ19" s="27"/>
      <c r="XR19" s="27"/>
      <c r="XS19" s="27"/>
      <c r="XT19" s="27"/>
      <c r="XU19" s="27"/>
      <c r="XV19" s="27"/>
      <c r="XW19" s="27"/>
      <c r="XX19" s="27"/>
      <c r="XY19" s="27"/>
      <c r="XZ19" s="27"/>
      <c r="YA19" s="27"/>
      <c r="YB19" s="27"/>
      <c r="YC19" s="27"/>
      <c r="YD19" s="27"/>
      <c r="YE19" s="27"/>
      <c r="YF19" s="27"/>
      <c r="YG19" s="27"/>
      <c r="YH19" s="27"/>
      <c r="YI19" s="27"/>
      <c r="YJ19" s="27"/>
      <c r="YK19" s="27"/>
      <c r="YL19" s="27"/>
      <c r="YM19" s="27"/>
      <c r="YN19" s="27"/>
      <c r="YO19" s="27"/>
      <c r="YP19" s="27"/>
      <c r="YQ19" s="27"/>
      <c r="YR19" s="27"/>
      <c r="YS19" s="27"/>
      <c r="YT19" s="27"/>
      <c r="YU19" s="27"/>
      <c r="YV19" s="27"/>
      <c r="YW19" s="27"/>
      <c r="YX19" s="27"/>
      <c r="YY19" s="27"/>
      <c r="YZ19" s="27"/>
      <c r="ZA19" s="27"/>
      <c r="ZB19" s="27"/>
      <c r="ZC19" s="27"/>
      <c r="ZD19" s="27"/>
      <c r="ZE19" s="27"/>
      <c r="ZF19" s="27"/>
      <c r="ZG19" s="27"/>
      <c r="ZH19" s="27"/>
      <c r="ZI19" s="27"/>
      <c r="ZJ19" s="27"/>
      <c r="ZK19" s="27"/>
      <c r="ZL19" s="27"/>
      <c r="ZM19" s="27"/>
      <c r="ZN19" s="27"/>
      <c r="ZO19" s="27"/>
      <c r="ZP19" s="27"/>
    </row>
    <row r="20" spans="1:692" ht="15.75" x14ac:dyDescent="0.25">
      <c r="A20" s="2">
        <v>7</v>
      </c>
      <c r="B20" s="4" t="s">
        <v>1245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/>
      <c r="AU20" s="4">
        <v>1</v>
      </c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/>
      <c r="BJ20" s="4">
        <v>1</v>
      </c>
      <c r="BK20" s="4">
        <v>1</v>
      </c>
      <c r="BL20" s="4"/>
      <c r="BM20" s="4"/>
      <c r="BN20" s="4"/>
      <c r="BO20" s="4"/>
      <c r="BP20" s="4">
        <v>1</v>
      </c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/>
      <c r="EG20" s="4">
        <v>1</v>
      </c>
      <c r="EH20" s="4">
        <v>1</v>
      </c>
      <c r="EI20" s="4"/>
      <c r="EJ20" s="4"/>
      <c r="EK20" s="4"/>
      <c r="EL20" s="4">
        <v>1</v>
      </c>
      <c r="EM20" s="4"/>
      <c r="EN20" s="4"/>
      <c r="EO20" s="4"/>
      <c r="EP20" s="4">
        <v>1</v>
      </c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>
        <v>1</v>
      </c>
      <c r="FM20" s="4"/>
      <c r="FN20" s="4"/>
      <c r="FO20" s="4">
        <v>1</v>
      </c>
      <c r="FP20" s="4"/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/>
      <c r="GU20" s="4">
        <v>1</v>
      </c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/>
      <c r="HP20" s="4">
        <v>1</v>
      </c>
      <c r="HQ20" s="4"/>
      <c r="HR20" s="4"/>
      <c r="HS20" s="4">
        <v>1</v>
      </c>
      <c r="HT20" s="4"/>
      <c r="HU20" s="4"/>
      <c r="HV20" s="4">
        <v>1</v>
      </c>
      <c r="HW20" s="4"/>
      <c r="HX20" s="4">
        <v>1</v>
      </c>
      <c r="HY20" s="4"/>
      <c r="HZ20" s="4"/>
      <c r="IA20" s="4">
        <v>1</v>
      </c>
      <c r="IB20" s="4"/>
      <c r="IC20" s="4">
        <v>1</v>
      </c>
      <c r="ID20" s="4"/>
      <c r="IE20" s="4"/>
      <c r="IF20" s="4"/>
      <c r="IG20" s="4">
        <v>1</v>
      </c>
      <c r="IH20" s="4"/>
      <c r="II20" s="4">
        <v>1</v>
      </c>
      <c r="IJ20" s="4"/>
      <c r="IK20" s="4"/>
      <c r="IL20" s="4">
        <v>1</v>
      </c>
      <c r="IM20" s="4"/>
      <c r="IN20" s="4"/>
      <c r="IO20" s="4"/>
      <c r="IP20" s="4">
        <v>1</v>
      </c>
      <c r="IQ20" s="4"/>
      <c r="IR20" s="4">
        <v>1</v>
      </c>
      <c r="IS20" s="4"/>
      <c r="IT20" s="4"/>
      <c r="IU20" s="26"/>
      <c r="IV20" s="26"/>
      <c r="IW20" s="26"/>
      <c r="IX20" s="26"/>
      <c r="IY20" s="26"/>
      <c r="IZ20" s="26"/>
      <c r="JA20" s="26"/>
      <c r="JB20" s="26"/>
      <c r="JC20" s="26"/>
      <c r="JD20" s="26"/>
      <c r="JE20" s="26"/>
      <c r="JF20" s="26"/>
      <c r="JG20" s="26"/>
      <c r="JH20" s="26"/>
      <c r="JI20" s="26"/>
      <c r="JJ20" s="26"/>
      <c r="JK20" s="26"/>
      <c r="JL20" s="26"/>
      <c r="JM20" s="26"/>
      <c r="JN20" s="26"/>
      <c r="JO20" s="26"/>
      <c r="JP20" s="26"/>
      <c r="JQ20" s="26"/>
      <c r="JR20" s="26"/>
      <c r="JS20" s="26"/>
      <c r="JT20" s="26"/>
      <c r="JU20" s="26"/>
      <c r="JV20" s="26"/>
      <c r="JW20" s="26"/>
      <c r="JX20" s="26"/>
      <c r="JY20" s="26"/>
      <c r="JZ20" s="26"/>
      <c r="KA20" s="26"/>
      <c r="KB20" s="26"/>
      <c r="KC20" s="26"/>
      <c r="KD20" s="26"/>
      <c r="KE20" s="26"/>
      <c r="KF20" s="26"/>
      <c r="KG20" s="26"/>
      <c r="KH20" s="27"/>
      <c r="KI20" s="27"/>
      <c r="KJ20" s="27"/>
      <c r="KK20" s="27"/>
      <c r="KL20" s="27"/>
      <c r="KM20" s="27"/>
      <c r="KN20" s="27"/>
      <c r="KO20" s="27"/>
      <c r="KP20" s="27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27"/>
      <c r="LC20" s="27"/>
      <c r="LD20" s="27"/>
      <c r="LE20" s="27"/>
      <c r="LF20" s="27"/>
      <c r="LG20" s="27"/>
      <c r="LH20" s="27"/>
      <c r="LI20" s="27"/>
      <c r="LJ20" s="27"/>
      <c r="LK20" s="27"/>
      <c r="LL20" s="27"/>
      <c r="LM20" s="27"/>
      <c r="LN20" s="27"/>
      <c r="LO20" s="27"/>
      <c r="LP20" s="27"/>
      <c r="LQ20" s="27"/>
      <c r="LR20" s="27"/>
      <c r="LS20" s="27"/>
      <c r="LT20" s="27"/>
      <c r="LU20" s="27"/>
      <c r="LV20" s="27"/>
      <c r="LW20" s="27"/>
      <c r="LX20" s="27"/>
      <c r="LY20" s="27"/>
      <c r="LZ20" s="27"/>
      <c r="MA20" s="27"/>
      <c r="MB20" s="27"/>
      <c r="MC20" s="27"/>
      <c r="MD20" s="27"/>
      <c r="ME20" s="27"/>
      <c r="MF20" s="27"/>
      <c r="MG20" s="27"/>
      <c r="MH20" s="27"/>
      <c r="MI20" s="27"/>
      <c r="MJ20" s="27"/>
      <c r="MK20" s="27"/>
      <c r="ML20" s="27"/>
      <c r="MM20" s="27"/>
      <c r="MN20" s="27"/>
      <c r="MO20" s="27"/>
      <c r="MP20" s="27"/>
      <c r="MQ20" s="27"/>
      <c r="MR20" s="27"/>
      <c r="MS20" s="27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27"/>
      <c r="NH20" s="27"/>
      <c r="NI20" s="27"/>
      <c r="NJ20" s="27"/>
      <c r="NK20" s="27"/>
      <c r="NL20" s="27"/>
      <c r="NM20" s="27"/>
      <c r="NN20" s="27"/>
      <c r="NO20" s="27"/>
      <c r="NP20" s="27"/>
      <c r="NQ20" s="27"/>
      <c r="NR20" s="27"/>
      <c r="NS20" s="27"/>
      <c r="NT20" s="27"/>
      <c r="NU20" s="27"/>
      <c r="NV20" s="27"/>
      <c r="NW20" s="27"/>
      <c r="NX20" s="27"/>
      <c r="NY20" s="27"/>
      <c r="NZ20" s="27"/>
      <c r="OA20" s="27"/>
      <c r="OB20" s="27"/>
      <c r="OC20" s="27"/>
      <c r="OD20" s="27"/>
      <c r="OE20" s="27"/>
      <c r="OF20" s="27"/>
      <c r="OG20" s="27"/>
      <c r="OH20" s="27"/>
      <c r="OI20" s="27"/>
      <c r="OJ20" s="27"/>
      <c r="OK20" s="27"/>
      <c r="OL20" s="27"/>
      <c r="OM20" s="27"/>
      <c r="ON20" s="27"/>
      <c r="OO20" s="27"/>
      <c r="OP20" s="27"/>
      <c r="OQ20" s="27"/>
      <c r="OR20" s="27"/>
      <c r="OS20" s="27"/>
      <c r="OT20" s="27"/>
      <c r="OU20" s="27"/>
      <c r="OV20" s="27"/>
      <c r="OW20" s="27"/>
      <c r="OX20" s="27"/>
      <c r="OY20" s="27"/>
      <c r="OZ20" s="27"/>
      <c r="PA20" s="27"/>
      <c r="PB20" s="27"/>
      <c r="PC20" s="27"/>
      <c r="PD20" s="27"/>
      <c r="PE20" s="27"/>
      <c r="PF20" s="27"/>
      <c r="PG20" s="27"/>
      <c r="PH20" s="27"/>
      <c r="PI20" s="27"/>
      <c r="PJ20" s="27"/>
      <c r="PK20" s="27"/>
      <c r="PL20" s="27"/>
      <c r="PM20" s="27"/>
      <c r="PN20" s="27"/>
      <c r="PO20" s="27"/>
      <c r="PP20" s="27"/>
      <c r="PQ20" s="27"/>
      <c r="PR20" s="27"/>
      <c r="PS20" s="27"/>
      <c r="PT20" s="27"/>
      <c r="PU20" s="27"/>
      <c r="PV20" s="27"/>
      <c r="PW20" s="27"/>
      <c r="PX20" s="27"/>
      <c r="PY20" s="27"/>
      <c r="PZ20" s="27"/>
      <c r="QA20" s="27"/>
      <c r="QB20" s="27"/>
      <c r="QC20" s="27"/>
      <c r="QD20" s="27"/>
      <c r="QE20" s="27"/>
      <c r="QF20" s="27"/>
      <c r="QG20" s="27"/>
      <c r="QH20" s="27"/>
      <c r="QI20" s="27"/>
      <c r="QJ20" s="27"/>
      <c r="QK20" s="27"/>
      <c r="QL20" s="27"/>
      <c r="QM20" s="27"/>
      <c r="QN20" s="27"/>
      <c r="QO20" s="27"/>
      <c r="QP20" s="27"/>
      <c r="QQ20" s="27"/>
      <c r="QR20" s="27"/>
      <c r="QS20" s="27"/>
      <c r="QT20" s="27"/>
      <c r="QU20" s="27"/>
      <c r="QV20" s="27"/>
      <c r="QW20" s="27"/>
      <c r="QX20" s="27"/>
      <c r="QY20" s="27"/>
      <c r="QZ20" s="27"/>
      <c r="RA20" s="27"/>
      <c r="RB20" s="27"/>
      <c r="RC20" s="27"/>
      <c r="RD20" s="27"/>
      <c r="RE20" s="27"/>
      <c r="RF20" s="27"/>
      <c r="RG20" s="27"/>
      <c r="RH20" s="27"/>
      <c r="RI20" s="27"/>
      <c r="RJ20" s="27"/>
      <c r="RK20" s="27"/>
      <c r="RL20" s="27"/>
      <c r="RM20" s="27"/>
      <c r="RN20" s="27"/>
      <c r="RO20" s="27"/>
      <c r="RP20" s="27"/>
      <c r="RQ20" s="27"/>
      <c r="RR20" s="27"/>
      <c r="RS20" s="27"/>
      <c r="RT20" s="27"/>
      <c r="RU20" s="27"/>
      <c r="RV20" s="27"/>
      <c r="RW20" s="27"/>
      <c r="RX20" s="27"/>
      <c r="RY20" s="27"/>
      <c r="RZ20" s="27"/>
      <c r="SA20" s="27"/>
      <c r="SB20" s="27"/>
      <c r="SC20" s="27"/>
      <c r="SD20" s="27"/>
      <c r="SE20" s="27"/>
      <c r="SF20" s="27"/>
      <c r="SG20" s="27"/>
      <c r="SH20" s="27"/>
      <c r="SI20" s="27"/>
      <c r="SJ20" s="27"/>
      <c r="SK20" s="27"/>
      <c r="SL20" s="27"/>
      <c r="SM20" s="27"/>
      <c r="SN20" s="27"/>
      <c r="SO20" s="27"/>
      <c r="SP20" s="27"/>
      <c r="SQ20" s="27"/>
      <c r="SR20" s="27"/>
      <c r="SS20" s="27"/>
      <c r="ST20" s="27"/>
      <c r="SU20" s="27"/>
      <c r="SV20" s="27"/>
      <c r="SW20" s="27"/>
      <c r="SX20" s="27"/>
      <c r="SY20" s="27"/>
      <c r="SZ20" s="27"/>
      <c r="TA20" s="27"/>
      <c r="TB20" s="27"/>
      <c r="TC20" s="27"/>
      <c r="TD20" s="27"/>
      <c r="TE20" s="27"/>
      <c r="TF20" s="27"/>
      <c r="TG20" s="27"/>
      <c r="TH20" s="27"/>
      <c r="TI20" s="27"/>
      <c r="TJ20" s="27"/>
      <c r="TK20" s="27"/>
      <c r="TL20" s="27"/>
      <c r="TM20" s="27"/>
      <c r="TN20" s="27"/>
      <c r="TO20" s="27"/>
      <c r="TP20" s="27"/>
      <c r="TQ20" s="27"/>
      <c r="TR20" s="27"/>
      <c r="TS20" s="27"/>
      <c r="TT20" s="27"/>
      <c r="TU20" s="27"/>
      <c r="TV20" s="27"/>
      <c r="TW20" s="27"/>
      <c r="TX20" s="27"/>
      <c r="TY20" s="27"/>
      <c r="TZ20" s="27"/>
      <c r="UA20" s="27"/>
      <c r="UB20" s="27"/>
      <c r="UC20" s="27"/>
      <c r="UD20" s="27"/>
      <c r="UE20" s="27"/>
      <c r="UF20" s="27"/>
      <c r="UG20" s="27"/>
      <c r="UH20" s="27"/>
      <c r="UI20" s="27"/>
      <c r="UJ20" s="27"/>
      <c r="UK20" s="27"/>
      <c r="UL20" s="27"/>
      <c r="UM20" s="27"/>
      <c r="UN20" s="27"/>
      <c r="UO20" s="27"/>
      <c r="UP20" s="27"/>
      <c r="UQ20" s="27"/>
      <c r="UR20" s="27"/>
      <c r="US20" s="27"/>
      <c r="UT20" s="27"/>
      <c r="UU20" s="27"/>
      <c r="UV20" s="27"/>
      <c r="UW20" s="27"/>
      <c r="UX20" s="27"/>
      <c r="UY20" s="27"/>
      <c r="UZ20" s="27"/>
      <c r="VA20" s="27"/>
      <c r="VB20" s="27"/>
      <c r="VC20" s="27"/>
      <c r="VD20" s="27"/>
      <c r="VE20" s="27"/>
      <c r="VF20" s="27"/>
      <c r="VG20" s="27"/>
      <c r="VH20" s="27"/>
      <c r="VI20" s="27"/>
      <c r="VJ20" s="27"/>
      <c r="VK20" s="27"/>
      <c r="VL20" s="27"/>
      <c r="VM20" s="27"/>
      <c r="VN20" s="27"/>
      <c r="VO20" s="27"/>
      <c r="VP20" s="27"/>
      <c r="VQ20" s="27"/>
      <c r="VR20" s="27"/>
      <c r="VS20" s="27"/>
      <c r="VT20" s="27"/>
      <c r="VU20" s="27"/>
      <c r="VV20" s="27"/>
      <c r="VW20" s="27"/>
      <c r="VX20" s="27"/>
      <c r="VY20" s="27"/>
      <c r="VZ20" s="27"/>
      <c r="WA20" s="27"/>
      <c r="WB20" s="27"/>
      <c r="WC20" s="27"/>
      <c r="WD20" s="27"/>
      <c r="WE20" s="27"/>
      <c r="WF20" s="27"/>
      <c r="WG20" s="27"/>
      <c r="WH20" s="27"/>
      <c r="WI20" s="27"/>
      <c r="WJ20" s="27"/>
      <c r="WK20" s="27"/>
      <c r="WL20" s="27"/>
      <c r="WM20" s="27"/>
      <c r="WN20" s="27"/>
      <c r="WO20" s="27"/>
      <c r="WP20" s="27"/>
      <c r="WQ20" s="27"/>
      <c r="WR20" s="27"/>
      <c r="WS20" s="27"/>
      <c r="WT20" s="27"/>
      <c r="WU20" s="27"/>
      <c r="WV20" s="27"/>
      <c r="WW20" s="27"/>
      <c r="WX20" s="27"/>
      <c r="WY20" s="27"/>
      <c r="WZ20" s="27"/>
      <c r="XA20" s="27"/>
      <c r="XB20" s="27"/>
      <c r="XC20" s="27"/>
      <c r="XD20" s="27"/>
      <c r="XE20" s="27"/>
      <c r="XF20" s="27"/>
      <c r="XG20" s="27"/>
      <c r="XH20" s="27"/>
      <c r="XI20" s="27"/>
      <c r="XJ20" s="27"/>
      <c r="XK20" s="27"/>
      <c r="XL20" s="27"/>
      <c r="XM20" s="27"/>
      <c r="XN20" s="27"/>
      <c r="XO20" s="27"/>
      <c r="XP20" s="27"/>
      <c r="XQ20" s="27"/>
      <c r="XR20" s="27"/>
      <c r="XS20" s="27"/>
      <c r="XT20" s="27"/>
      <c r="XU20" s="27"/>
      <c r="XV20" s="27"/>
      <c r="XW20" s="27"/>
      <c r="XX20" s="27"/>
      <c r="XY20" s="27"/>
      <c r="XZ20" s="27"/>
      <c r="YA20" s="27"/>
      <c r="YB20" s="27"/>
      <c r="YC20" s="27"/>
      <c r="YD20" s="27"/>
      <c r="YE20" s="27"/>
      <c r="YF20" s="27"/>
      <c r="YG20" s="27"/>
      <c r="YH20" s="27"/>
      <c r="YI20" s="27"/>
      <c r="YJ20" s="27"/>
      <c r="YK20" s="27"/>
      <c r="YL20" s="27"/>
      <c r="YM20" s="27"/>
      <c r="YN20" s="27"/>
      <c r="YO20" s="27"/>
      <c r="YP20" s="27"/>
      <c r="YQ20" s="27"/>
      <c r="YR20" s="27"/>
      <c r="YS20" s="27"/>
      <c r="YT20" s="27"/>
      <c r="YU20" s="27"/>
      <c r="YV20" s="27"/>
      <c r="YW20" s="27"/>
      <c r="YX20" s="27"/>
      <c r="YY20" s="27"/>
      <c r="YZ20" s="27"/>
      <c r="ZA20" s="27"/>
      <c r="ZB20" s="27"/>
      <c r="ZC20" s="27"/>
      <c r="ZD20" s="27"/>
      <c r="ZE20" s="27"/>
      <c r="ZF20" s="27"/>
      <c r="ZG20" s="27"/>
      <c r="ZH20" s="27"/>
      <c r="ZI20" s="27"/>
      <c r="ZJ20" s="27"/>
      <c r="ZK20" s="27"/>
      <c r="ZL20" s="27"/>
      <c r="ZM20" s="27"/>
      <c r="ZN20" s="27"/>
      <c r="ZO20" s="27"/>
      <c r="ZP20" s="27"/>
    </row>
    <row r="21" spans="1:692" x14ac:dyDescent="0.25">
      <c r="A21" s="36" t="s">
        <v>184</v>
      </c>
      <c r="B21" s="37"/>
      <c r="C21" s="21">
        <f t="shared" ref="C21:AH21" si="0">SUM(C14:C20)</f>
        <v>7</v>
      </c>
      <c r="D21" s="3">
        <f t="shared" si="0"/>
        <v>0</v>
      </c>
      <c r="E21" s="3">
        <f t="shared" si="0"/>
        <v>0</v>
      </c>
      <c r="F21" s="3">
        <f t="shared" si="0"/>
        <v>7</v>
      </c>
      <c r="G21" s="3">
        <f t="shared" si="0"/>
        <v>0</v>
      </c>
      <c r="H21" s="21">
        <f t="shared" si="0"/>
        <v>0</v>
      </c>
      <c r="I21" s="3">
        <f t="shared" si="0"/>
        <v>7</v>
      </c>
      <c r="J21" s="3">
        <f t="shared" si="0"/>
        <v>0</v>
      </c>
      <c r="K21" s="3">
        <f t="shared" si="0"/>
        <v>0</v>
      </c>
      <c r="L21" s="3">
        <f t="shared" si="0"/>
        <v>7</v>
      </c>
      <c r="M21" s="3">
        <f t="shared" si="0"/>
        <v>0</v>
      </c>
      <c r="N21" s="3">
        <f t="shared" si="0"/>
        <v>0</v>
      </c>
      <c r="O21" s="3">
        <f t="shared" si="0"/>
        <v>7</v>
      </c>
      <c r="P21" s="3">
        <f t="shared" si="0"/>
        <v>0</v>
      </c>
      <c r="Q21" s="3">
        <f t="shared" si="0"/>
        <v>0</v>
      </c>
      <c r="R21" s="3">
        <f t="shared" si="0"/>
        <v>7</v>
      </c>
      <c r="S21" s="3">
        <f t="shared" si="0"/>
        <v>0</v>
      </c>
      <c r="T21" s="3">
        <f t="shared" si="0"/>
        <v>0</v>
      </c>
      <c r="U21" s="3">
        <f t="shared" si="0"/>
        <v>7</v>
      </c>
      <c r="V21" s="3">
        <f t="shared" si="0"/>
        <v>0</v>
      </c>
      <c r="W21" s="3">
        <f t="shared" si="0"/>
        <v>0</v>
      </c>
      <c r="X21" s="3">
        <f t="shared" si="0"/>
        <v>0</v>
      </c>
      <c r="Y21" s="3">
        <f t="shared" si="0"/>
        <v>0</v>
      </c>
      <c r="Z21" s="3">
        <f t="shared" si="0"/>
        <v>7</v>
      </c>
      <c r="AA21" s="3">
        <f t="shared" si="0"/>
        <v>0</v>
      </c>
      <c r="AB21" s="3">
        <f t="shared" si="0"/>
        <v>0</v>
      </c>
      <c r="AC21" s="3">
        <f t="shared" si="0"/>
        <v>7</v>
      </c>
      <c r="AD21" s="3">
        <f t="shared" si="0"/>
        <v>0</v>
      </c>
      <c r="AE21" s="3">
        <f t="shared" si="0"/>
        <v>0</v>
      </c>
      <c r="AF21" s="3">
        <f t="shared" si="0"/>
        <v>7</v>
      </c>
      <c r="AG21" s="3">
        <f t="shared" si="0"/>
        <v>7</v>
      </c>
      <c r="AH21" s="3">
        <f t="shared" si="0"/>
        <v>0</v>
      </c>
      <c r="AI21" s="3">
        <f t="shared" ref="AI21:BN21" si="1">SUM(AI14:AI20)</f>
        <v>0</v>
      </c>
      <c r="AJ21" s="3">
        <f t="shared" si="1"/>
        <v>7</v>
      </c>
      <c r="AK21" s="3">
        <f t="shared" si="1"/>
        <v>0</v>
      </c>
      <c r="AL21" s="3">
        <f t="shared" si="1"/>
        <v>0</v>
      </c>
      <c r="AM21" s="3">
        <f t="shared" si="1"/>
        <v>7</v>
      </c>
      <c r="AN21" s="3">
        <f t="shared" si="1"/>
        <v>0</v>
      </c>
      <c r="AO21" s="3">
        <f t="shared" si="1"/>
        <v>0</v>
      </c>
      <c r="AP21" s="3">
        <f t="shared" si="1"/>
        <v>7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7</v>
      </c>
      <c r="AV21" s="3">
        <f t="shared" si="1"/>
        <v>7</v>
      </c>
      <c r="AW21" s="3">
        <f t="shared" si="1"/>
        <v>0</v>
      </c>
      <c r="AX21" s="3">
        <f t="shared" si="1"/>
        <v>0</v>
      </c>
      <c r="AY21" s="3">
        <f t="shared" si="1"/>
        <v>7</v>
      </c>
      <c r="AZ21" s="3">
        <f t="shared" si="1"/>
        <v>0</v>
      </c>
      <c r="BA21" s="3">
        <f t="shared" si="1"/>
        <v>0</v>
      </c>
      <c r="BB21" s="3">
        <f t="shared" si="1"/>
        <v>7</v>
      </c>
      <c r="BC21" s="3">
        <f t="shared" si="1"/>
        <v>0</v>
      </c>
      <c r="BD21" s="3">
        <f t="shared" si="1"/>
        <v>0</v>
      </c>
      <c r="BE21" s="3">
        <f t="shared" si="1"/>
        <v>3</v>
      </c>
      <c r="BF21" s="3">
        <f t="shared" si="1"/>
        <v>4</v>
      </c>
      <c r="BG21" s="3">
        <f t="shared" si="1"/>
        <v>0</v>
      </c>
      <c r="BH21" s="3">
        <f t="shared" si="1"/>
        <v>0</v>
      </c>
      <c r="BI21" s="3">
        <f t="shared" si="1"/>
        <v>0</v>
      </c>
      <c r="BJ21" s="3">
        <f t="shared" si="1"/>
        <v>7</v>
      </c>
      <c r="BK21" s="3">
        <f t="shared" si="1"/>
        <v>7</v>
      </c>
      <c r="BL21" s="3">
        <f t="shared" si="1"/>
        <v>0</v>
      </c>
      <c r="BM21" s="3">
        <f t="shared" si="1"/>
        <v>0</v>
      </c>
      <c r="BN21" s="3">
        <f t="shared" si="1"/>
        <v>0</v>
      </c>
      <c r="BO21" s="3">
        <f t="shared" ref="BO21:CT21" si="2">SUM(BO14:BO20)</f>
        <v>0</v>
      </c>
      <c r="BP21" s="3">
        <f t="shared" si="2"/>
        <v>7</v>
      </c>
      <c r="BQ21" s="3">
        <f t="shared" si="2"/>
        <v>0</v>
      </c>
      <c r="BR21" s="3">
        <f t="shared" si="2"/>
        <v>7</v>
      </c>
      <c r="BS21" s="3">
        <f t="shared" si="2"/>
        <v>0</v>
      </c>
      <c r="BT21" s="3">
        <f t="shared" si="2"/>
        <v>3</v>
      </c>
      <c r="BU21" s="3">
        <f t="shared" si="2"/>
        <v>4</v>
      </c>
      <c r="BV21" s="3">
        <f t="shared" si="2"/>
        <v>0</v>
      </c>
      <c r="BW21" s="3">
        <f t="shared" si="2"/>
        <v>0</v>
      </c>
      <c r="BX21" s="3">
        <f t="shared" si="2"/>
        <v>7</v>
      </c>
      <c r="BY21" s="3">
        <f t="shared" si="2"/>
        <v>0</v>
      </c>
      <c r="BZ21" s="3">
        <f t="shared" si="2"/>
        <v>7</v>
      </c>
      <c r="CA21" s="3">
        <f t="shared" si="2"/>
        <v>0</v>
      </c>
      <c r="CB21" s="3">
        <f t="shared" si="2"/>
        <v>0</v>
      </c>
      <c r="CC21" s="3">
        <f t="shared" si="2"/>
        <v>7</v>
      </c>
      <c r="CD21" s="3">
        <f t="shared" si="2"/>
        <v>0</v>
      </c>
      <c r="CE21" s="3">
        <f t="shared" si="2"/>
        <v>0</v>
      </c>
      <c r="CF21" s="3">
        <f t="shared" si="2"/>
        <v>7</v>
      </c>
      <c r="CG21" s="3">
        <f t="shared" si="2"/>
        <v>0</v>
      </c>
      <c r="CH21" s="3">
        <f t="shared" si="2"/>
        <v>0</v>
      </c>
      <c r="CI21" s="3">
        <f t="shared" si="2"/>
        <v>7</v>
      </c>
      <c r="CJ21" s="3">
        <f t="shared" si="2"/>
        <v>0</v>
      </c>
      <c r="CK21" s="3">
        <f t="shared" si="2"/>
        <v>0</v>
      </c>
      <c r="CL21" s="3">
        <f t="shared" si="2"/>
        <v>7</v>
      </c>
      <c r="CM21" s="3">
        <f t="shared" si="2"/>
        <v>0</v>
      </c>
      <c r="CN21" s="3">
        <f t="shared" si="2"/>
        <v>0</v>
      </c>
      <c r="CO21" s="3">
        <f t="shared" si="2"/>
        <v>7</v>
      </c>
      <c r="CP21" s="3">
        <f t="shared" si="2"/>
        <v>0</v>
      </c>
      <c r="CQ21" s="3">
        <f t="shared" si="2"/>
        <v>0</v>
      </c>
      <c r="CR21" s="3">
        <f t="shared" si="2"/>
        <v>7</v>
      </c>
      <c r="CS21" s="3">
        <f t="shared" si="2"/>
        <v>0</v>
      </c>
      <c r="CT21" s="3">
        <f t="shared" si="2"/>
        <v>0</v>
      </c>
      <c r="CU21" s="3">
        <f t="shared" ref="CU21:DZ21" si="3">SUM(CU14:CU20)</f>
        <v>7</v>
      </c>
      <c r="CV21" s="3">
        <f t="shared" si="3"/>
        <v>0</v>
      </c>
      <c r="CW21" s="3">
        <f t="shared" si="3"/>
        <v>0</v>
      </c>
      <c r="CX21" s="3">
        <f t="shared" si="3"/>
        <v>7</v>
      </c>
      <c r="CY21" s="3">
        <f t="shared" si="3"/>
        <v>0</v>
      </c>
      <c r="CZ21" s="3">
        <f t="shared" si="3"/>
        <v>0</v>
      </c>
      <c r="DA21" s="3">
        <f t="shared" si="3"/>
        <v>7</v>
      </c>
      <c r="DB21" s="3">
        <f t="shared" si="3"/>
        <v>0</v>
      </c>
      <c r="DC21" s="3">
        <f t="shared" si="3"/>
        <v>0</v>
      </c>
      <c r="DD21" s="3">
        <f t="shared" si="3"/>
        <v>7</v>
      </c>
      <c r="DE21" s="3">
        <f t="shared" si="3"/>
        <v>0</v>
      </c>
      <c r="DF21" s="3">
        <f t="shared" si="3"/>
        <v>0</v>
      </c>
      <c r="DG21" s="3">
        <f t="shared" si="3"/>
        <v>7</v>
      </c>
      <c r="DH21" s="3">
        <f t="shared" si="3"/>
        <v>0</v>
      </c>
      <c r="DI21" s="3">
        <f t="shared" si="3"/>
        <v>0</v>
      </c>
      <c r="DJ21" s="3">
        <f t="shared" si="3"/>
        <v>7</v>
      </c>
      <c r="DK21" s="3">
        <f t="shared" si="3"/>
        <v>0</v>
      </c>
      <c r="DL21" s="3">
        <f t="shared" si="3"/>
        <v>0</v>
      </c>
      <c r="DM21" s="3">
        <f t="shared" si="3"/>
        <v>7</v>
      </c>
      <c r="DN21" s="3">
        <f t="shared" si="3"/>
        <v>0</v>
      </c>
      <c r="DO21" s="3">
        <f t="shared" si="3"/>
        <v>0</v>
      </c>
      <c r="DP21" s="3">
        <f t="shared" si="3"/>
        <v>0</v>
      </c>
      <c r="DQ21" s="3">
        <f t="shared" si="3"/>
        <v>7</v>
      </c>
      <c r="DR21" s="3">
        <f t="shared" si="3"/>
        <v>0</v>
      </c>
      <c r="DS21" s="3">
        <f t="shared" si="3"/>
        <v>7</v>
      </c>
      <c r="DT21" s="3">
        <f t="shared" si="3"/>
        <v>0</v>
      </c>
      <c r="DU21" s="3">
        <f t="shared" si="3"/>
        <v>0</v>
      </c>
      <c r="DV21" s="3">
        <f t="shared" si="3"/>
        <v>7</v>
      </c>
      <c r="DW21" s="3">
        <f t="shared" si="3"/>
        <v>0</v>
      </c>
      <c r="DX21" s="3">
        <f t="shared" si="3"/>
        <v>0</v>
      </c>
      <c r="DY21" s="3">
        <f t="shared" si="3"/>
        <v>0</v>
      </c>
      <c r="DZ21" s="3">
        <f t="shared" si="3"/>
        <v>7</v>
      </c>
      <c r="EA21" s="3">
        <f t="shared" ref="EA21:EH21" si="4">SUM(EA14:EA20)</f>
        <v>0</v>
      </c>
      <c r="EB21" s="3">
        <f t="shared" si="4"/>
        <v>7</v>
      </c>
      <c r="EC21" s="3">
        <f t="shared" si="4"/>
        <v>0</v>
      </c>
      <c r="ED21" s="3">
        <f t="shared" si="4"/>
        <v>0</v>
      </c>
      <c r="EE21" s="3">
        <f t="shared" si="4"/>
        <v>0</v>
      </c>
      <c r="EF21" s="3">
        <f t="shared" si="4"/>
        <v>0</v>
      </c>
      <c r="EG21" s="3">
        <f t="shared" si="4"/>
        <v>7</v>
      </c>
      <c r="EH21" s="3">
        <f t="shared" si="4"/>
        <v>7</v>
      </c>
      <c r="EI21" s="3"/>
      <c r="EJ21" s="3">
        <f t="shared" ref="EJ21:FO21" si="5">SUM(EJ14:EJ20)</f>
        <v>0</v>
      </c>
      <c r="EK21" s="3">
        <f t="shared" si="5"/>
        <v>0</v>
      </c>
      <c r="EL21" s="3">
        <f t="shared" si="5"/>
        <v>7</v>
      </c>
      <c r="EM21" s="3">
        <f t="shared" si="5"/>
        <v>0</v>
      </c>
      <c r="EN21" s="3">
        <f t="shared" si="5"/>
        <v>0</v>
      </c>
      <c r="EO21" s="3">
        <f t="shared" si="5"/>
        <v>0</v>
      </c>
      <c r="EP21" s="3">
        <f t="shared" si="5"/>
        <v>7</v>
      </c>
      <c r="EQ21" s="3">
        <f t="shared" si="5"/>
        <v>7</v>
      </c>
      <c r="ER21" s="3">
        <f t="shared" si="5"/>
        <v>0</v>
      </c>
      <c r="ES21" s="3">
        <f t="shared" si="5"/>
        <v>0</v>
      </c>
      <c r="ET21" s="3">
        <f t="shared" si="5"/>
        <v>7</v>
      </c>
      <c r="EU21" s="3">
        <f t="shared" si="5"/>
        <v>0</v>
      </c>
      <c r="EV21" s="3">
        <f t="shared" si="5"/>
        <v>0</v>
      </c>
      <c r="EW21" s="3">
        <f t="shared" si="5"/>
        <v>0</v>
      </c>
      <c r="EX21" s="3">
        <f t="shared" si="5"/>
        <v>7</v>
      </c>
      <c r="EY21" s="3">
        <f t="shared" si="5"/>
        <v>0</v>
      </c>
      <c r="EZ21" s="3">
        <f t="shared" si="5"/>
        <v>0</v>
      </c>
      <c r="FA21" s="3">
        <f t="shared" si="5"/>
        <v>7</v>
      </c>
      <c r="FB21" s="3">
        <f t="shared" si="5"/>
        <v>0</v>
      </c>
      <c r="FC21" s="3">
        <f t="shared" si="5"/>
        <v>0</v>
      </c>
      <c r="FD21" s="3">
        <f t="shared" si="5"/>
        <v>7</v>
      </c>
      <c r="FE21" s="3">
        <f t="shared" si="5"/>
        <v>0</v>
      </c>
      <c r="FF21" s="3">
        <f t="shared" si="5"/>
        <v>0</v>
      </c>
      <c r="FG21" s="3">
        <f t="shared" si="5"/>
        <v>7</v>
      </c>
      <c r="FH21" s="3">
        <f t="shared" si="5"/>
        <v>0</v>
      </c>
      <c r="FI21" s="3">
        <f t="shared" si="5"/>
        <v>0</v>
      </c>
      <c r="FJ21" s="3">
        <f t="shared" si="5"/>
        <v>7</v>
      </c>
      <c r="FK21" s="3">
        <f t="shared" si="5"/>
        <v>0</v>
      </c>
      <c r="FL21" s="3">
        <f t="shared" si="5"/>
        <v>7</v>
      </c>
      <c r="FM21" s="3">
        <f t="shared" si="5"/>
        <v>0</v>
      </c>
      <c r="FN21" s="3">
        <f t="shared" si="5"/>
        <v>0</v>
      </c>
      <c r="FO21" s="3">
        <f t="shared" si="5"/>
        <v>7</v>
      </c>
      <c r="FP21" s="3">
        <f t="shared" ref="FP21:GU21" si="6">SUM(FP14:FP20)</f>
        <v>0</v>
      </c>
      <c r="FQ21" s="3">
        <f t="shared" si="6"/>
        <v>0</v>
      </c>
      <c r="FR21" s="3">
        <f t="shared" si="6"/>
        <v>0</v>
      </c>
      <c r="FS21" s="3">
        <f t="shared" si="6"/>
        <v>7</v>
      </c>
      <c r="FT21" s="3">
        <f t="shared" si="6"/>
        <v>0</v>
      </c>
      <c r="FU21" s="3">
        <f t="shared" si="6"/>
        <v>0</v>
      </c>
      <c r="FV21" s="3">
        <f t="shared" si="6"/>
        <v>7</v>
      </c>
      <c r="FW21" s="3">
        <f t="shared" si="6"/>
        <v>0</v>
      </c>
      <c r="FX21" s="3">
        <f t="shared" si="6"/>
        <v>0</v>
      </c>
      <c r="FY21" s="3">
        <f t="shared" si="6"/>
        <v>7</v>
      </c>
      <c r="FZ21" s="3">
        <f t="shared" si="6"/>
        <v>0</v>
      </c>
      <c r="GA21" s="3">
        <f t="shared" si="6"/>
        <v>3</v>
      </c>
      <c r="GB21" s="3">
        <f t="shared" si="6"/>
        <v>4</v>
      </c>
      <c r="GC21" s="3">
        <f t="shared" si="6"/>
        <v>0</v>
      </c>
      <c r="GD21" s="3">
        <f t="shared" si="6"/>
        <v>0</v>
      </c>
      <c r="GE21" s="3">
        <f t="shared" si="6"/>
        <v>7</v>
      </c>
      <c r="GF21" s="3">
        <f t="shared" si="6"/>
        <v>0</v>
      </c>
      <c r="GG21" s="3">
        <f t="shared" si="6"/>
        <v>3</v>
      </c>
      <c r="GH21" s="3">
        <f t="shared" si="6"/>
        <v>4</v>
      </c>
      <c r="GI21" s="3">
        <f t="shared" si="6"/>
        <v>0</v>
      </c>
      <c r="GJ21" s="3">
        <f t="shared" si="6"/>
        <v>3</v>
      </c>
      <c r="GK21" s="3">
        <f t="shared" si="6"/>
        <v>4</v>
      </c>
      <c r="GL21" s="3">
        <f t="shared" si="6"/>
        <v>0</v>
      </c>
      <c r="GM21" s="3">
        <f t="shared" si="6"/>
        <v>2</v>
      </c>
      <c r="GN21" s="3">
        <f t="shared" si="6"/>
        <v>5</v>
      </c>
      <c r="GO21" s="3">
        <f t="shared" si="6"/>
        <v>0</v>
      </c>
      <c r="GP21" s="3">
        <f t="shared" si="6"/>
        <v>0</v>
      </c>
      <c r="GQ21" s="3">
        <f t="shared" si="6"/>
        <v>7</v>
      </c>
      <c r="GR21" s="3">
        <f t="shared" si="6"/>
        <v>0</v>
      </c>
      <c r="GS21" s="3">
        <f t="shared" si="6"/>
        <v>0</v>
      </c>
      <c r="GT21" s="3">
        <f t="shared" si="6"/>
        <v>0</v>
      </c>
      <c r="GU21" s="3">
        <f t="shared" si="6"/>
        <v>7</v>
      </c>
      <c r="GV21" s="3">
        <f t="shared" ref="GV21:IA21" si="7">SUM(GV14:GV20)</f>
        <v>7</v>
      </c>
      <c r="GW21" s="3">
        <f t="shared" si="7"/>
        <v>0</v>
      </c>
      <c r="GX21" s="3">
        <f t="shared" si="7"/>
        <v>0</v>
      </c>
      <c r="GY21" s="3">
        <f t="shared" si="7"/>
        <v>0</v>
      </c>
      <c r="GZ21" s="3">
        <f t="shared" si="7"/>
        <v>7</v>
      </c>
      <c r="HA21" s="3">
        <f t="shared" si="7"/>
        <v>0</v>
      </c>
      <c r="HB21" s="3">
        <f t="shared" si="7"/>
        <v>7</v>
      </c>
      <c r="HC21" s="3">
        <f t="shared" si="7"/>
        <v>0</v>
      </c>
      <c r="HD21" s="3">
        <f t="shared" si="7"/>
        <v>0</v>
      </c>
      <c r="HE21" s="3">
        <f t="shared" si="7"/>
        <v>0</v>
      </c>
      <c r="HF21" s="3">
        <f t="shared" si="7"/>
        <v>7</v>
      </c>
      <c r="HG21" s="3">
        <f t="shared" si="7"/>
        <v>0</v>
      </c>
      <c r="HH21" s="3">
        <f t="shared" si="7"/>
        <v>3</v>
      </c>
      <c r="HI21" s="3">
        <f t="shared" si="7"/>
        <v>4</v>
      </c>
      <c r="HJ21" s="3">
        <f t="shared" si="7"/>
        <v>0</v>
      </c>
      <c r="HK21" s="3">
        <f t="shared" si="7"/>
        <v>4</v>
      </c>
      <c r="HL21" s="3">
        <f t="shared" si="7"/>
        <v>3</v>
      </c>
      <c r="HM21" s="3">
        <f t="shared" si="7"/>
        <v>0</v>
      </c>
      <c r="HN21" s="3">
        <f t="shared" si="7"/>
        <v>0</v>
      </c>
      <c r="HO21" s="3">
        <f t="shared" si="7"/>
        <v>0</v>
      </c>
      <c r="HP21" s="3">
        <f t="shared" si="7"/>
        <v>7</v>
      </c>
      <c r="HQ21" s="3">
        <f t="shared" si="7"/>
        <v>0</v>
      </c>
      <c r="HR21" s="3">
        <f t="shared" si="7"/>
        <v>0</v>
      </c>
      <c r="HS21" s="3">
        <f t="shared" si="7"/>
        <v>7</v>
      </c>
      <c r="HT21" s="3">
        <f t="shared" si="7"/>
        <v>0</v>
      </c>
      <c r="HU21" s="3">
        <f t="shared" si="7"/>
        <v>0</v>
      </c>
      <c r="HV21" s="3">
        <f t="shared" si="7"/>
        <v>7</v>
      </c>
      <c r="HW21" s="3">
        <f t="shared" si="7"/>
        <v>4</v>
      </c>
      <c r="HX21" s="3">
        <f t="shared" si="7"/>
        <v>3</v>
      </c>
      <c r="HY21" s="3">
        <f t="shared" si="7"/>
        <v>0</v>
      </c>
      <c r="HZ21" s="3">
        <f t="shared" si="7"/>
        <v>0</v>
      </c>
      <c r="IA21" s="3">
        <f t="shared" si="7"/>
        <v>7</v>
      </c>
      <c r="IB21" s="3">
        <f t="shared" ref="IB21:IT21" si="8">SUM(IB14:IB20)</f>
        <v>0</v>
      </c>
      <c r="IC21" s="3">
        <f t="shared" si="8"/>
        <v>7</v>
      </c>
      <c r="ID21" s="3">
        <f t="shared" si="8"/>
        <v>0</v>
      </c>
      <c r="IE21" s="3">
        <f t="shared" si="8"/>
        <v>0</v>
      </c>
      <c r="IF21" s="3">
        <f t="shared" si="8"/>
        <v>3</v>
      </c>
      <c r="IG21" s="3">
        <f t="shared" si="8"/>
        <v>4</v>
      </c>
      <c r="IH21" s="3">
        <f t="shared" si="8"/>
        <v>0</v>
      </c>
      <c r="II21" s="3">
        <f t="shared" si="8"/>
        <v>7</v>
      </c>
      <c r="IJ21" s="3">
        <f t="shared" si="8"/>
        <v>0</v>
      </c>
      <c r="IK21" s="3">
        <f t="shared" si="8"/>
        <v>0</v>
      </c>
      <c r="IL21" s="3">
        <f t="shared" si="8"/>
        <v>3</v>
      </c>
      <c r="IM21" s="3">
        <f t="shared" si="8"/>
        <v>3</v>
      </c>
      <c r="IN21" s="3">
        <f t="shared" si="8"/>
        <v>1</v>
      </c>
      <c r="IO21" s="3">
        <f t="shared" si="8"/>
        <v>3</v>
      </c>
      <c r="IP21" s="3">
        <f t="shared" si="8"/>
        <v>4</v>
      </c>
      <c r="IQ21" s="3">
        <f t="shared" si="8"/>
        <v>0</v>
      </c>
      <c r="IR21" s="3">
        <f t="shared" si="8"/>
        <v>7</v>
      </c>
      <c r="IS21" s="3">
        <f t="shared" si="8"/>
        <v>0</v>
      </c>
      <c r="IT21" s="3">
        <f t="shared" si="8"/>
        <v>0</v>
      </c>
    </row>
    <row r="22" spans="1:692" ht="44.45" customHeight="1" x14ac:dyDescent="0.25">
      <c r="A22" s="38" t="s">
        <v>739</v>
      </c>
      <c r="B22" s="39"/>
      <c r="C22" s="9">
        <f t="shared" ref="C22:BN22" si="9">C21/7%</f>
        <v>99.999999999999986</v>
      </c>
      <c r="D22" s="9">
        <f t="shared" si="9"/>
        <v>0</v>
      </c>
      <c r="E22" s="9">
        <f t="shared" si="9"/>
        <v>0</v>
      </c>
      <c r="F22" s="9">
        <f t="shared" si="9"/>
        <v>99.999999999999986</v>
      </c>
      <c r="G22" s="9">
        <f t="shared" si="9"/>
        <v>0</v>
      </c>
      <c r="H22" s="9">
        <f t="shared" si="9"/>
        <v>0</v>
      </c>
      <c r="I22" s="9">
        <f t="shared" si="9"/>
        <v>99.999999999999986</v>
      </c>
      <c r="J22" s="9">
        <f t="shared" si="9"/>
        <v>0</v>
      </c>
      <c r="K22" s="9">
        <f t="shared" si="9"/>
        <v>0</v>
      </c>
      <c r="L22" s="9">
        <f t="shared" si="9"/>
        <v>99.999999999999986</v>
      </c>
      <c r="M22" s="9">
        <f t="shared" si="9"/>
        <v>0</v>
      </c>
      <c r="N22" s="9">
        <f t="shared" si="9"/>
        <v>0</v>
      </c>
      <c r="O22" s="9">
        <f t="shared" si="9"/>
        <v>99.999999999999986</v>
      </c>
      <c r="P22" s="9">
        <f t="shared" si="9"/>
        <v>0</v>
      </c>
      <c r="Q22" s="9">
        <f t="shared" si="9"/>
        <v>0</v>
      </c>
      <c r="R22" s="9">
        <f t="shared" si="9"/>
        <v>99.999999999999986</v>
      </c>
      <c r="S22" s="9">
        <f t="shared" si="9"/>
        <v>0</v>
      </c>
      <c r="T22" s="9">
        <f t="shared" si="9"/>
        <v>0</v>
      </c>
      <c r="U22" s="9">
        <f t="shared" si="9"/>
        <v>99.999999999999986</v>
      </c>
      <c r="V22" s="9">
        <f t="shared" si="9"/>
        <v>0</v>
      </c>
      <c r="W22" s="9">
        <f t="shared" si="9"/>
        <v>0</v>
      </c>
      <c r="X22" s="9">
        <f t="shared" si="9"/>
        <v>0</v>
      </c>
      <c r="Y22" s="9">
        <f t="shared" si="9"/>
        <v>0</v>
      </c>
      <c r="Z22" s="9">
        <f t="shared" si="9"/>
        <v>99.999999999999986</v>
      </c>
      <c r="AA22" s="9">
        <f t="shared" si="9"/>
        <v>0</v>
      </c>
      <c r="AB22" s="9">
        <f t="shared" si="9"/>
        <v>0</v>
      </c>
      <c r="AC22" s="9">
        <f t="shared" si="9"/>
        <v>99.999999999999986</v>
      </c>
      <c r="AD22" s="9">
        <f t="shared" si="9"/>
        <v>0</v>
      </c>
      <c r="AE22" s="9">
        <f t="shared" si="9"/>
        <v>0</v>
      </c>
      <c r="AF22" s="9">
        <f t="shared" si="9"/>
        <v>99.999999999999986</v>
      </c>
      <c r="AG22" s="9">
        <f t="shared" si="9"/>
        <v>99.999999999999986</v>
      </c>
      <c r="AH22" s="9">
        <f t="shared" si="9"/>
        <v>0</v>
      </c>
      <c r="AI22" s="9">
        <f t="shared" si="9"/>
        <v>0</v>
      </c>
      <c r="AJ22" s="9">
        <f t="shared" si="9"/>
        <v>99.999999999999986</v>
      </c>
      <c r="AK22" s="9">
        <f t="shared" si="9"/>
        <v>0</v>
      </c>
      <c r="AL22" s="9">
        <f t="shared" si="9"/>
        <v>0</v>
      </c>
      <c r="AM22" s="9">
        <f t="shared" si="9"/>
        <v>99.999999999999986</v>
      </c>
      <c r="AN22" s="9">
        <f t="shared" si="9"/>
        <v>0</v>
      </c>
      <c r="AO22" s="9">
        <f t="shared" si="9"/>
        <v>0</v>
      </c>
      <c r="AP22" s="9">
        <f t="shared" si="9"/>
        <v>99.999999999999986</v>
      </c>
      <c r="AQ22" s="9">
        <f t="shared" si="9"/>
        <v>0</v>
      </c>
      <c r="AR22" s="9">
        <f t="shared" si="9"/>
        <v>0</v>
      </c>
      <c r="AS22" s="9">
        <f t="shared" si="9"/>
        <v>0</v>
      </c>
      <c r="AT22" s="9">
        <f t="shared" si="9"/>
        <v>0</v>
      </c>
      <c r="AU22" s="9">
        <f t="shared" si="9"/>
        <v>99.999999999999986</v>
      </c>
      <c r="AV22" s="9">
        <f t="shared" si="9"/>
        <v>99.999999999999986</v>
      </c>
      <c r="AW22" s="9">
        <f t="shared" si="9"/>
        <v>0</v>
      </c>
      <c r="AX22" s="9">
        <f t="shared" si="9"/>
        <v>0</v>
      </c>
      <c r="AY22" s="9">
        <f t="shared" si="9"/>
        <v>99.999999999999986</v>
      </c>
      <c r="AZ22" s="9">
        <f t="shared" si="9"/>
        <v>0</v>
      </c>
      <c r="BA22" s="9">
        <f t="shared" si="9"/>
        <v>0</v>
      </c>
      <c r="BB22" s="9">
        <f t="shared" si="9"/>
        <v>99.999999999999986</v>
      </c>
      <c r="BC22" s="9">
        <f t="shared" si="9"/>
        <v>0</v>
      </c>
      <c r="BD22" s="9">
        <f t="shared" si="9"/>
        <v>0</v>
      </c>
      <c r="BE22" s="9">
        <f t="shared" si="9"/>
        <v>42.857142857142854</v>
      </c>
      <c r="BF22" s="9">
        <f t="shared" si="9"/>
        <v>57.142857142857139</v>
      </c>
      <c r="BG22" s="9">
        <f t="shared" si="9"/>
        <v>0</v>
      </c>
      <c r="BH22" s="9">
        <f t="shared" si="9"/>
        <v>0</v>
      </c>
      <c r="BI22" s="9">
        <f t="shared" si="9"/>
        <v>0</v>
      </c>
      <c r="BJ22" s="9">
        <f t="shared" si="9"/>
        <v>99.999999999999986</v>
      </c>
      <c r="BK22" s="9">
        <f t="shared" si="9"/>
        <v>99.999999999999986</v>
      </c>
      <c r="BL22" s="9">
        <f t="shared" si="9"/>
        <v>0</v>
      </c>
      <c r="BM22" s="9">
        <f t="shared" si="9"/>
        <v>0</v>
      </c>
      <c r="BN22" s="9">
        <f t="shared" si="9"/>
        <v>0</v>
      </c>
      <c r="BO22" s="9">
        <f t="shared" ref="BO22:DZ22" si="10">BO21/7%</f>
        <v>0</v>
      </c>
      <c r="BP22" s="9">
        <f t="shared" si="10"/>
        <v>99.999999999999986</v>
      </c>
      <c r="BQ22" s="9">
        <f t="shared" si="10"/>
        <v>0</v>
      </c>
      <c r="BR22" s="9">
        <f t="shared" si="10"/>
        <v>99.999999999999986</v>
      </c>
      <c r="BS22" s="9">
        <f t="shared" si="10"/>
        <v>0</v>
      </c>
      <c r="BT22" s="9">
        <f t="shared" si="10"/>
        <v>42.857142857142854</v>
      </c>
      <c r="BU22" s="9">
        <f t="shared" si="10"/>
        <v>57.142857142857139</v>
      </c>
      <c r="BV22" s="9">
        <f t="shared" si="10"/>
        <v>0</v>
      </c>
      <c r="BW22" s="9">
        <f t="shared" si="10"/>
        <v>0</v>
      </c>
      <c r="BX22" s="9">
        <f t="shared" si="10"/>
        <v>99.999999999999986</v>
      </c>
      <c r="BY22" s="9">
        <f t="shared" si="10"/>
        <v>0</v>
      </c>
      <c r="BZ22" s="9">
        <f t="shared" si="10"/>
        <v>99.999999999999986</v>
      </c>
      <c r="CA22" s="9">
        <f t="shared" si="10"/>
        <v>0</v>
      </c>
      <c r="CB22" s="9">
        <f t="shared" si="10"/>
        <v>0</v>
      </c>
      <c r="CC22" s="9">
        <f t="shared" si="10"/>
        <v>99.999999999999986</v>
      </c>
      <c r="CD22" s="9">
        <f t="shared" si="10"/>
        <v>0</v>
      </c>
      <c r="CE22" s="9">
        <f t="shared" si="10"/>
        <v>0</v>
      </c>
      <c r="CF22" s="9">
        <f t="shared" si="10"/>
        <v>99.999999999999986</v>
      </c>
      <c r="CG22" s="9">
        <f t="shared" si="10"/>
        <v>0</v>
      </c>
      <c r="CH22" s="9">
        <f t="shared" si="10"/>
        <v>0</v>
      </c>
      <c r="CI22" s="9">
        <f t="shared" si="10"/>
        <v>99.999999999999986</v>
      </c>
      <c r="CJ22" s="9">
        <f t="shared" si="10"/>
        <v>0</v>
      </c>
      <c r="CK22" s="9">
        <f t="shared" si="10"/>
        <v>0</v>
      </c>
      <c r="CL22" s="9">
        <f t="shared" si="10"/>
        <v>99.999999999999986</v>
      </c>
      <c r="CM22" s="9">
        <f t="shared" si="10"/>
        <v>0</v>
      </c>
      <c r="CN22" s="9">
        <f t="shared" si="10"/>
        <v>0</v>
      </c>
      <c r="CO22" s="9">
        <f t="shared" si="10"/>
        <v>99.999999999999986</v>
      </c>
      <c r="CP22" s="9">
        <f t="shared" si="10"/>
        <v>0</v>
      </c>
      <c r="CQ22" s="9">
        <f t="shared" si="10"/>
        <v>0</v>
      </c>
      <c r="CR22" s="9">
        <f t="shared" si="10"/>
        <v>99.999999999999986</v>
      </c>
      <c r="CS22" s="9">
        <f t="shared" si="10"/>
        <v>0</v>
      </c>
      <c r="CT22" s="9">
        <f t="shared" si="10"/>
        <v>0</v>
      </c>
      <c r="CU22" s="9">
        <f t="shared" si="10"/>
        <v>99.999999999999986</v>
      </c>
      <c r="CV22" s="9">
        <f t="shared" si="10"/>
        <v>0</v>
      </c>
      <c r="CW22" s="9">
        <f t="shared" si="10"/>
        <v>0</v>
      </c>
      <c r="CX22" s="9">
        <f t="shared" si="10"/>
        <v>99.999999999999986</v>
      </c>
      <c r="CY22" s="9">
        <f t="shared" si="10"/>
        <v>0</v>
      </c>
      <c r="CZ22" s="9">
        <f t="shared" si="10"/>
        <v>0</v>
      </c>
      <c r="DA22" s="9">
        <f t="shared" si="10"/>
        <v>99.999999999999986</v>
      </c>
      <c r="DB22" s="9">
        <f t="shared" si="10"/>
        <v>0</v>
      </c>
      <c r="DC22" s="9">
        <f t="shared" si="10"/>
        <v>0</v>
      </c>
      <c r="DD22" s="9">
        <f t="shared" si="10"/>
        <v>99.999999999999986</v>
      </c>
      <c r="DE22" s="9">
        <f t="shared" si="10"/>
        <v>0</v>
      </c>
      <c r="DF22" s="9">
        <f t="shared" si="10"/>
        <v>0</v>
      </c>
      <c r="DG22" s="9">
        <f t="shared" si="10"/>
        <v>99.999999999999986</v>
      </c>
      <c r="DH22" s="9">
        <f t="shared" si="10"/>
        <v>0</v>
      </c>
      <c r="DI22" s="9">
        <f t="shared" si="10"/>
        <v>0</v>
      </c>
      <c r="DJ22" s="9">
        <f t="shared" si="10"/>
        <v>99.999999999999986</v>
      </c>
      <c r="DK22" s="9">
        <f t="shared" si="10"/>
        <v>0</v>
      </c>
      <c r="DL22" s="9">
        <f t="shared" si="10"/>
        <v>0</v>
      </c>
      <c r="DM22" s="9">
        <f t="shared" si="10"/>
        <v>99.999999999999986</v>
      </c>
      <c r="DN22" s="9">
        <f t="shared" si="10"/>
        <v>0</v>
      </c>
      <c r="DO22" s="9">
        <f t="shared" si="10"/>
        <v>0</v>
      </c>
      <c r="DP22" s="9">
        <f t="shared" si="10"/>
        <v>0</v>
      </c>
      <c r="DQ22" s="9">
        <f t="shared" si="10"/>
        <v>99.999999999999986</v>
      </c>
      <c r="DR22" s="9">
        <f t="shared" si="10"/>
        <v>0</v>
      </c>
      <c r="DS22" s="9">
        <f t="shared" si="10"/>
        <v>99.999999999999986</v>
      </c>
      <c r="DT22" s="9">
        <f t="shared" si="10"/>
        <v>0</v>
      </c>
      <c r="DU22" s="9">
        <f t="shared" si="10"/>
        <v>0</v>
      </c>
      <c r="DV22" s="9">
        <f t="shared" si="10"/>
        <v>99.999999999999986</v>
      </c>
      <c r="DW22" s="9">
        <f t="shared" si="10"/>
        <v>0</v>
      </c>
      <c r="DX22" s="9">
        <f t="shared" si="10"/>
        <v>0</v>
      </c>
      <c r="DY22" s="9">
        <f t="shared" si="10"/>
        <v>0</v>
      </c>
      <c r="DZ22" s="9">
        <f t="shared" si="10"/>
        <v>99.999999999999986</v>
      </c>
      <c r="EA22" s="9">
        <f t="shared" ref="EA22:GL22" si="11">EA21/7%</f>
        <v>0</v>
      </c>
      <c r="EB22" s="9">
        <f t="shared" si="11"/>
        <v>99.999999999999986</v>
      </c>
      <c r="EC22" s="9">
        <f t="shared" si="11"/>
        <v>0</v>
      </c>
      <c r="ED22" s="9">
        <f t="shared" si="11"/>
        <v>0</v>
      </c>
      <c r="EE22" s="9">
        <f t="shared" si="11"/>
        <v>0</v>
      </c>
      <c r="EF22" s="9">
        <f t="shared" si="11"/>
        <v>0</v>
      </c>
      <c r="EG22" s="9">
        <f t="shared" si="11"/>
        <v>99.999999999999986</v>
      </c>
      <c r="EH22" s="9">
        <f t="shared" si="11"/>
        <v>99.999999999999986</v>
      </c>
      <c r="EI22" s="9">
        <f t="shared" si="11"/>
        <v>0</v>
      </c>
      <c r="EJ22" s="9">
        <f t="shared" si="11"/>
        <v>0</v>
      </c>
      <c r="EK22" s="9">
        <f t="shared" si="11"/>
        <v>0</v>
      </c>
      <c r="EL22" s="9">
        <f t="shared" si="11"/>
        <v>99.999999999999986</v>
      </c>
      <c r="EM22" s="9">
        <f t="shared" si="11"/>
        <v>0</v>
      </c>
      <c r="EN22" s="9">
        <f t="shared" si="11"/>
        <v>0</v>
      </c>
      <c r="EO22" s="9">
        <f t="shared" si="11"/>
        <v>0</v>
      </c>
      <c r="EP22" s="9">
        <f t="shared" si="11"/>
        <v>99.999999999999986</v>
      </c>
      <c r="EQ22" s="9">
        <f t="shared" si="11"/>
        <v>99.999999999999986</v>
      </c>
      <c r="ER22" s="9">
        <f t="shared" si="11"/>
        <v>0</v>
      </c>
      <c r="ES22" s="9">
        <f t="shared" si="11"/>
        <v>0</v>
      </c>
      <c r="ET22" s="9">
        <f t="shared" si="11"/>
        <v>99.999999999999986</v>
      </c>
      <c r="EU22" s="9">
        <f t="shared" si="11"/>
        <v>0</v>
      </c>
      <c r="EV22" s="9">
        <f t="shared" si="11"/>
        <v>0</v>
      </c>
      <c r="EW22" s="9">
        <f t="shared" si="11"/>
        <v>0</v>
      </c>
      <c r="EX22" s="9">
        <f t="shared" si="11"/>
        <v>99.999999999999986</v>
      </c>
      <c r="EY22" s="9">
        <f t="shared" si="11"/>
        <v>0</v>
      </c>
      <c r="EZ22" s="9">
        <f t="shared" si="11"/>
        <v>0</v>
      </c>
      <c r="FA22" s="9">
        <f t="shared" si="11"/>
        <v>99.999999999999986</v>
      </c>
      <c r="FB22" s="9">
        <f t="shared" si="11"/>
        <v>0</v>
      </c>
      <c r="FC22" s="9">
        <f t="shared" si="11"/>
        <v>0</v>
      </c>
      <c r="FD22" s="9">
        <f t="shared" si="11"/>
        <v>99.999999999999986</v>
      </c>
      <c r="FE22" s="9">
        <f t="shared" si="11"/>
        <v>0</v>
      </c>
      <c r="FF22" s="9">
        <f t="shared" si="11"/>
        <v>0</v>
      </c>
      <c r="FG22" s="9">
        <f t="shared" si="11"/>
        <v>99.999999999999986</v>
      </c>
      <c r="FH22" s="9">
        <f t="shared" si="11"/>
        <v>0</v>
      </c>
      <c r="FI22" s="9">
        <f t="shared" si="11"/>
        <v>0</v>
      </c>
      <c r="FJ22" s="9">
        <f t="shared" si="11"/>
        <v>99.999999999999986</v>
      </c>
      <c r="FK22" s="9">
        <f t="shared" si="11"/>
        <v>0</v>
      </c>
      <c r="FL22" s="9">
        <f t="shared" si="11"/>
        <v>99.999999999999986</v>
      </c>
      <c r="FM22" s="9">
        <f t="shared" si="11"/>
        <v>0</v>
      </c>
      <c r="FN22" s="9">
        <f t="shared" si="11"/>
        <v>0</v>
      </c>
      <c r="FO22" s="9">
        <f t="shared" si="11"/>
        <v>99.999999999999986</v>
      </c>
      <c r="FP22" s="9">
        <f t="shared" si="11"/>
        <v>0</v>
      </c>
      <c r="FQ22" s="9">
        <f t="shared" si="11"/>
        <v>0</v>
      </c>
      <c r="FR22" s="9">
        <f t="shared" si="11"/>
        <v>0</v>
      </c>
      <c r="FS22" s="9">
        <f t="shared" si="11"/>
        <v>99.999999999999986</v>
      </c>
      <c r="FT22" s="9">
        <f t="shared" si="11"/>
        <v>0</v>
      </c>
      <c r="FU22" s="9">
        <f t="shared" si="11"/>
        <v>0</v>
      </c>
      <c r="FV22" s="9">
        <f t="shared" si="11"/>
        <v>99.999999999999986</v>
      </c>
      <c r="FW22" s="9">
        <f t="shared" si="11"/>
        <v>0</v>
      </c>
      <c r="FX22" s="9">
        <f t="shared" si="11"/>
        <v>0</v>
      </c>
      <c r="FY22" s="9">
        <f t="shared" si="11"/>
        <v>99.999999999999986</v>
      </c>
      <c r="FZ22" s="9">
        <f t="shared" si="11"/>
        <v>0</v>
      </c>
      <c r="GA22" s="9">
        <f t="shared" si="11"/>
        <v>42.857142857142854</v>
      </c>
      <c r="GB22" s="9">
        <f t="shared" si="11"/>
        <v>57.142857142857139</v>
      </c>
      <c r="GC22" s="9">
        <f t="shared" si="11"/>
        <v>0</v>
      </c>
      <c r="GD22" s="9">
        <f t="shared" si="11"/>
        <v>0</v>
      </c>
      <c r="GE22" s="9">
        <f t="shared" si="11"/>
        <v>99.999999999999986</v>
      </c>
      <c r="GF22" s="9">
        <f t="shared" si="11"/>
        <v>0</v>
      </c>
      <c r="GG22" s="9">
        <f t="shared" si="11"/>
        <v>42.857142857142854</v>
      </c>
      <c r="GH22" s="9">
        <f t="shared" si="11"/>
        <v>57.142857142857139</v>
      </c>
      <c r="GI22" s="9">
        <f t="shared" si="11"/>
        <v>0</v>
      </c>
      <c r="GJ22" s="9">
        <f t="shared" si="11"/>
        <v>42.857142857142854</v>
      </c>
      <c r="GK22" s="9">
        <f t="shared" si="11"/>
        <v>57.142857142857139</v>
      </c>
      <c r="GL22" s="9">
        <f t="shared" si="11"/>
        <v>0</v>
      </c>
      <c r="GM22" s="9">
        <f t="shared" ref="GM22:IT22" si="12">GM21/7%</f>
        <v>28.571428571428569</v>
      </c>
      <c r="GN22" s="9">
        <f t="shared" si="12"/>
        <v>71.428571428571416</v>
      </c>
      <c r="GO22" s="9">
        <f t="shared" si="12"/>
        <v>0</v>
      </c>
      <c r="GP22" s="9">
        <f t="shared" si="12"/>
        <v>0</v>
      </c>
      <c r="GQ22" s="9">
        <f t="shared" si="12"/>
        <v>99.999999999999986</v>
      </c>
      <c r="GR22" s="9">
        <f t="shared" si="12"/>
        <v>0</v>
      </c>
      <c r="GS22" s="9">
        <f t="shared" si="12"/>
        <v>0</v>
      </c>
      <c r="GT22" s="9">
        <f t="shared" si="12"/>
        <v>0</v>
      </c>
      <c r="GU22" s="9">
        <f t="shared" si="12"/>
        <v>99.999999999999986</v>
      </c>
      <c r="GV22" s="9">
        <f t="shared" si="12"/>
        <v>99.999999999999986</v>
      </c>
      <c r="GW22" s="9">
        <f t="shared" si="12"/>
        <v>0</v>
      </c>
      <c r="GX22" s="9">
        <f t="shared" si="12"/>
        <v>0</v>
      </c>
      <c r="GY22" s="9">
        <f t="shared" si="12"/>
        <v>0</v>
      </c>
      <c r="GZ22" s="9">
        <f t="shared" si="12"/>
        <v>99.999999999999986</v>
      </c>
      <c r="HA22" s="9">
        <f t="shared" si="12"/>
        <v>0</v>
      </c>
      <c r="HB22" s="9">
        <f t="shared" si="12"/>
        <v>99.999999999999986</v>
      </c>
      <c r="HC22" s="9">
        <f t="shared" si="12"/>
        <v>0</v>
      </c>
      <c r="HD22" s="9">
        <f t="shared" si="12"/>
        <v>0</v>
      </c>
      <c r="HE22" s="9">
        <f t="shared" si="12"/>
        <v>0</v>
      </c>
      <c r="HF22" s="9">
        <f t="shared" si="12"/>
        <v>99.999999999999986</v>
      </c>
      <c r="HG22" s="9">
        <f t="shared" si="12"/>
        <v>0</v>
      </c>
      <c r="HH22" s="9">
        <f t="shared" si="12"/>
        <v>42.857142857142854</v>
      </c>
      <c r="HI22" s="9">
        <f t="shared" si="12"/>
        <v>57.142857142857139</v>
      </c>
      <c r="HJ22" s="9">
        <f t="shared" si="12"/>
        <v>0</v>
      </c>
      <c r="HK22" s="9">
        <f t="shared" si="12"/>
        <v>57.142857142857139</v>
      </c>
      <c r="HL22" s="9">
        <f t="shared" si="12"/>
        <v>42.857142857142854</v>
      </c>
      <c r="HM22" s="9">
        <f t="shared" si="12"/>
        <v>0</v>
      </c>
      <c r="HN22" s="9">
        <f t="shared" si="12"/>
        <v>0</v>
      </c>
      <c r="HO22" s="9">
        <f t="shared" si="12"/>
        <v>0</v>
      </c>
      <c r="HP22" s="9">
        <f t="shared" si="12"/>
        <v>99.999999999999986</v>
      </c>
      <c r="HQ22" s="9">
        <f t="shared" si="12"/>
        <v>0</v>
      </c>
      <c r="HR22" s="9">
        <f t="shared" si="12"/>
        <v>0</v>
      </c>
      <c r="HS22" s="9">
        <f t="shared" si="12"/>
        <v>99.999999999999986</v>
      </c>
      <c r="HT22" s="9">
        <f t="shared" si="12"/>
        <v>0</v>
      </c>
      <c r="HU22" s="9">
        <f t="shared" si="12"/>
        <v>0</v>
      </c>
      <c r="HV22" s="9">
        <f t="shared" si="12"/>
        <v>99.999999999999986</v>
      </c>
      <c r="HW22" s="9">
        <f t="shared" si="12"/>
        <v>57.142857142857139</v>
      </c>
      <c r="HX22" s="9">
        <f t="shared" si="12"/>
        <v>42.857142857142854</v>
      </c>
      <c r="HY22" s="9">
        <f t="shared" si="12"/>
        <v>0</v>
      </c>
      <c r="HZ22" s="9">
        <f t="shared" si="12"/>
        <v>0</v>
      </c>
      <c r="IA22" s="9">
        <f t="shared" si="12"/>
        <v>99.999999999999986</v>
      </c>
      <c r="IB22" s="9">
        <f t="shared" si="12"/>
        <v>0</v>
      </c>
      <c r="IC22" s="9">
        <f t="shared" si="12"/>
        <v>99.999999999999986</v>
      </c>
      <c r="ID22" s="9">
        <f t="shared" si="12"/>
        <v>0</v>
      </c>
      <c r="IE22" s="9">
        <f t="shared" si="12"/>
        <v>0</v>
      </c>
      <c r="IF22" s="9">
        <f t="shared" si="12"/>
        <v>42.857142857142854</v>
      </c>
      <c r="IG22" s="9">
        <f t="shared" si="12"/>
        <v>57.142857142857139</v>
      </c>
      <c r="IH22" s="9">
        <f t="shared" si="12"/>
        <v>0</v>
      </c>
      <c r="II22" s="9">
        <f t="shared" si="12"/>
        <v>99.999999999999986</v>
      </c>
      <c r="IJ22" s="9">
        <f t="shared" si="12"/>
        <v>0</v>
      </c>
      <c r="IK22" s="9">
        <f t="shared" si="12"/>
        <v>0</v>
      </c>
      <c r="IL22" s="9">
        <f t="shared" si="12"/>
        <v>42.857142857142854</v>
      </c>
      <c r="IM22" s="9">
        <f t="shared" si="12"/>
        <v>42.857142857142854</v>
      </c>
      <c r="IN22" s="9">
        <f t="shared" si="12"/>
        <v>14.285714285714285</v>
      </c>
      <c r="IO22" s="9">
        <f t="shared" si="12"/>
        <v>42.857142857142854</v>
      </c>
      <c r="IP22" s="9">
        <f t="shared" si="12"/>
        <v>57.142857142857139</v>
      </c>
      <c r="IQ22" s="9">
        <f t="shared" si="12"/>
        <v>0</v>
      </c>
      <c r="IR22" s="9">
        <f t="shared" si="12"/>
        <v>99.999999999999986</v>
      </c>
      <c r="IS22" s="9">
        <f t="shared" si="12"/>
        <v>0</v>
      </c>
      <c r="IT22" s="9">
        <f t="shared" si="12"/>
        <v>0</v>
      </c>
    </row>
    <row r="24" spans="1:692" x14ac:dyDescent="0.25">
      <c r="B24" t="s">
        <v>717</v>
      </c>
    </row>
    <row r="25" spans="1:692" x14ac:dyDescent="0.25">
      <c r="B25" t="s">
        <v>718</v>
      </c>
      <c r="C25" t="s">
        <v>712</v>
      </c>
      <c r="D25" s="28">
        <f>(C22+F22+I22+L22+O22+R22+U22)/7</f>
        <v>99.999999999999986</v>
      </c>
      <c r="E25" s="15">
        <f>D25/100*7</f>
        <v>6.9999999999999991</v>
      </c>
    </row>
    <row r="26" spans="1:692" x14ac:dyDescent="0.25">
      <c r="B26" t="s">
        <v>719</v>
      </c>
      <c r="C26" t="s">
        <v>712</v>
      </c>
      <c r="D26" s="28">
        <f>(D22+G22+J22+M22+P22+S22+V22)/7</f>
        <v>0</v>
      </c>
      <c r="E26" s="15">
        <f>D26/100*7</f>
        <v>0</v>
      </c>
    </row>
    <row r="27" spans="1:692" x14ac:dyDescent="0.25">
      <c r="B27" t="s">
        <v>720</v>
      </c>
      <c r="C27" t="s">
        <v>712</v>
      </c>
      <c r="D27" s="28">
        <f>(E22+H22+K22+N22+Q22+T22+W22)/7</f>
        <v>0</v>
      </c>
      <c r="E27" s="15">
        <f>D27/100*7</f>
        <v>0</v>
      </c>
    </row>
    <row r="28" spans="1:692" x14ac:dyDescent="0.25">
      <c r="D28" s="23">
        <f>SUM(D25:D27)</f>
        <v>99.999999999999986</v>
      </c>
      <c r="E28" s="23">
        <f>SUM(E25:E27)</f>
        <v>6.9999999999999991</v>
      </c>
    </row>
    <row r="29" spans="1:692" x14ac:dyDescent="0.25">
      <c r="B29" t="s">
        <v>718</v>
      </c>
      <c r="C29" t="s">
        <v>713</v>
      </c>
      <c r="D29" s="28">
        <f>(X22+AA22+AD22+AG22+AJ22+AM22+AP22+AS22+AV22+AY22+BB22+BE22+BH22+BK22+BN22+BQ22+BT22+BW22+BZ22+CC22+CF22+CI22+CL22+CO22+CR22+CU22+CX22+DA22)/28</f>
        <v>67.346938775510196</v>
      </c>
      <c r="E29" s="15">
        <f>D29/100*7</f>
        <v>4.7142857142857144</v>
      </c>
    </row>
    <row r="30" spans="1:692" x14ac:dyDescent="0.25">
      <c r="B30" t="s">
        <v>719</v>
      </c>
      <c r="C30" t="s">
        <v>713</v>
      </c>
      <c r="D30" s="28">
        <f>(Y22+AB22+AE22+AH22+AK22+AN22+AQ22+AT22+AW22+AZ22+BC22+BF22+BI22+BL22+BO22+BR22+BU22+BX22+CA22+CD22+CG22+CJ22+CM22+CP22+CS22+CV22+CY22+DB22)/28</f>
        <v>11.224489795918364</v>
      </c>
      <c r="E30" s="15">
        <f>D30/100*7</f>
        <v>0.78571428571428548</v>
      </c>
    </row>
    <row r="31" spans="1:692" x14ac:dyDescent="0.25">
      <c r="B31" t="s">
        <v>720</v>
      </c>
      <c r="C31" t="s">
        <v>713</v>
      </c>
      <c r="D31" s="28">
        <f>(Z22+AC22+AF22+AI22+AL22+AO22+AR22+AU22+AX22+BA22+BD22+BG22+BJ22+BM22+BP22+BS22+BV22+BY22+CB22+CE22+CH22+CK22+CN22+CQ22+CT22+CW22+CZ22+DC22)/28</f>
        <v>21.428571428571423</v>
      </c>
      <c r="E31" s="15">
        <f>D31/100*7</f>
        <v>1.4999999999999998</v>
      </c>
    </row>
    <row r="32" spans="1:692" x14ac:dyDescent="0.25">
      <c r="D32" s="23">
        <f>SUM(D29:D31)</f>
        <v>99.999999999999972</v>
      </c>
      <c r="E32" s="23">
        <f>SUM(E29:E31)</f>
        <v>7</v>
      </c>
    </row>
    <row r="33" spans="2:5" x14ac:dyDescent="0.25">
      <c r="B33" t="s">
        <v>718</v>
      </c>
      <c r="C33" t="s">
        <v>714</v>
      </c>
      <c r="D33" s="28">
        <v>0</v>
      </c>
      <c r="E33" s="15">
        <v>0</v>
      </c>
    </row>
    <row r="34" spans="2:5" x14ac:dyDescent="0.25">
      <c r="B34" t="s">
        <v>719</v>
      </c>
      <c r="C34" t="s">
        <v>714</v>
      </c>
      <c r="D34" s="28">
        <v>100</v>
      </c>
      <c r="E34" s="15">
        <v>7</v>
      </c>
    </row>
    <row r="35" spans="2:5" x14ac:dyDescent="0.25">
      <c r="B35" t="s">
        <v>720</v>
      </c>
      <c r="C35" t="s">
        <v>714</v>
      </c>
      <c r="D35" s="28">
        <f>(DF22+DI22+DL22+DO22+DR22+DU22+DX22)/7</f>
        <v>0</v>
      </c>
      <c r="E35" s="15">
        <f>D35/100*7</f>
        <v>0</v>
      </c>
    </row>
    <row r="36" spans="2:5" x14ac:dyDescent="0.25">
      <c r="D36" s="23">
        <f>SUM(D33:D35)</f>
        <v>100</v>
      </c>
      <c r="E36" s="23">
        <v>7</v>
      </c>
    </row>
    <row r="37" spans="2:5" x14ac:dyDescent="0.25">
      <c r="B37" t="s">
        <v>718</v>
      </c>
      <c r="C37" t="s">
        <v>715</v>
      </c>
      <c r="D37" s="28">
        <f>(DY22+EB22+EE22+EH22+EK22+EN22+EQ22+ET22+EW22+EZ22+FC22+FF22+FI22+FL22+FO22+FR22+FU22+FX22+GA22+GD22+GG22+GJ22+GM22+GP22+GS22+GV22+GY22+HB22+HE22+HH22+HK22+HN22+HQ22+HT22+HW22)/35</f>
        <v>31.836734693877549</v>
      </c>
      <c r="E37" s="15">
        <f>D37/100*7</f>
        <v>2.2285714285714286</v>
      </c>
    </row>
    <row r="38" spans="2:5" x14ac:dyDescent="0.25">
      <c r="B38" t="s">
        <v>719</v>
      </c>
      <c r="C38" t="s">
        <v>715</v>
      </c>
      <c r="D38" s="28">
        <f>(DZ22+EC22+EF22+EI22+EL22+EO22+ER22+EU22+EX22+FA22+FD22+FG22+FJ22+FM22+FP22+FS22+FV22+FY22+GB22+GE22+GH22+GK22+GN22+GQ22+GT22+GW22+GZ22+HC22+HF22+HI22+HL22+HO22+HR22+HU22+HX22)/35</f>
        <v>51.020408163265301</v>
      </c>
      <c r="E38" s="15">
        <f>D38/100*7</f>
        <v>3.5714285714285707</v>
      </c>
    </row>
    <row r="39" spans="2:5" x14ac:dyDescent="0.25">
      <c r="B39" t="s">
        <v>720</v>
      </c>
      <c r="C39" t="s">
        <v>715</v>
      </c>
      <c r="D39" s="28">
        <f>(EA22+ED22+EG22+EJ22+EM22+EP22+ES22+EV22+EY22+FB22+FE22+FH22+FK22+FN22+FQ22+FT22+FW22+FZ22+GC22+GF22+GI22+GL22+GO22+GR22+GU22+GX22+HA22+HD22+HG22+HJ22+HM22+HP22+HS22+HV22+HY22)/35</f>
        <v>17.142857142857139</v>
      </c>
      <c r="E39" s="15">
        <f>D39/100*7</f>
        <v>1.1999999999999997</v>
      </c>
    </row>
    <row r="40" spans="2:5" x14ac:dyDescent="0.25">
      <c r="D40" s="23">
        <f>SUM(D37:D39)</f>
        <v>99.999999999999986</v>
      </c>
      <c r="E40" s="23">
        <f>SUM(E37:E39)</f>
        <v>6.9999999999999982</v>
      </c>
    </row>
    <row r="41" spans="2:5" x14ac:dyDescent="0.25">
      <c r="B41" t="s">
        <v>718</v>
      </c>
      <c r="C41" t="s">
        <v>716</v>
      </c>
      <c r="D41" s="28">
        <f>(HZ22+IC22+IF22+II22+IL22+IO22+IR22)/7</f>
        <v>61.224489795918359</v>
      </c>
      <c r="E41" s="15">
        <f>D41/100*7</f>
        <v>4.2857142857142847</v>
      </c>
    </row>
    <row r="42" spans="2:5" x14ac:dyDescent="0.25">
      <c r="B42" t="s">
        <v>719</v>
      </c>
      <c r="C42" t="s">
        <v>716</v>
      </c>
      <c r="D42" s="28">
        <f>(IA22+ID22+IG22+IJ22+IM22+IP22+IS22)/7</f>
        <v>36.734693877551017</v>
      </c>
      <c r="E42" s="15">
        <f>D42/100*7</f>
        <v>2.5714285714285712</v>
      </c>
    </row>
    <row r="43" spans="2:5" x14ac:dyDescent="0.25">
      <c r="B43" t="s">
        <v>720</v>
      </c>
      <c r="C43" t="s">
        <v>716</v>
      </c>
      <c r="D43" s="28">
        <f>(IB22+IE22+IH22+IK22+IN22+IQ22+IT22)/7</f>
        <v>2.0408163265306123</v>
      </c>
      <c r="E43" s="15">
        <f>D43/100*7</f>
        <v>0.14285714285714288</v>
      </c>
    </row>
    <row r="44" spans="2:5" x14ac:dyDescent="0.25">
      <c r="D44" s="23">
        <f>SUM(D41:D43)</f>
        <v>99.999999999999986</v>
      </c>
      <c r="E44" s="23">
        <f>SUM(E41:E43)</f>
        <v>6.9999999999999991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21:B21"/>
    <mergeCell ref="A22:B22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Мектеп</cp:lastModifiedBy>
  <dcterms:created xsi:type="dcterms:W3CDTF">2022-12-22T06:57:03Z</dcterms:created>
  <dcterms:modified xsi:type="dcterms:W3CDTF">2024-02-14T04:02:35Z</dcterms:modified>
</cp:coreProperties>
</file>